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1250" tabRatio="595" activeTab="1"/>
  </bookViews>
  <sheets>
    <sheet name="Valeurs moyennes" sheetId="1" r:id="rId1"/>
    <sheet name="Critères de répartition" sheetId="2" r:id="rId2"/>
  </sheets>
  <definedNames/>
  <calcPr fullCalcOnLoad="1"/>
</workbook>
</file>

<file path=xl/sharedStrings.xml><?xml version="1.0" encoding="utf-8"?>
<sst xmlns="http://schemas.openxmlformats.org/spreadsheetml/2006/main" count="419" uniqueCount="225">
  <si>
    <t>Code INSEE de la commune</t>
  </si>
  <si>
    <t>Nom de la commune</t>
  </si>
  <si>
    <t>Code département de la commune</t>
  </si>
  <si>
    <t>Code SIREN de l'EPCI</t>
  </si>
  <si>
    <t>Nom de l'EPCI</t>
  </si>
  <si>
    <t>Exercice</t>
  </si>
  <si>
    <t>Population DGF de l'année N</t>
  </si>
  <si>
    <t>Population INSEE de l'année N</t>
  </si>
  <si>
    <t>Résidences secondaires de l'année N</t>
  </si>
  <si>
    <t>Places de caravanes de l'année N avant majoration</t>
  </si>
  <si>
    <t>Coefficient de majoration des places de caravane de l'année N</t>
  </si>
  <si>
    <t>Places de caravanes de l'année N après majoration</t>
  </si>
  <si>
    <t>Strate démographique de l'année N</t>
  </si>
  <si>
    <t>Superficie de l'année N</t>
  </si>
  <si>
    <t>Potentiel fiscal - Fraction de correction</t>
  </si>
  <si>
    <t>Potentiel financier - Fraction de correction</t>
  </si>
  <si>
    <t>Régime fiscal de l'EPCI N-1</t>
  </si>
  <si>
    <t>Population DGF N de l'EPCI sur son périmètre N-1</t>
  </si>
  <si>
    <t xml:space="preserve">Bases brutes de TFPB </t>
  </si>
  <si>
    <t>Coefficient correcteur</t>
  </si>
  <si>
    <t>Bases brutes de TFPNB</t>
  </si>
  <si>
    <t>TAFNB perçue par la commune</t>
  </si>
  <si>
    <t>TAFNB perçue par l'EPCI sur la commune</t>
  </si>
  <si>
    <t>TAFNB totale perçue par l'EPCI (FPU)</t>
  </si>
  <si>
    <t>Bases brutes de CFE de la commune</t>
  </si>
  <si>
    <t>Produit de CVAE de la commune</t>
  </si>
  <si>
    <t>Produit d'IFER de la commune</t>
  </si>
  <si>
    <t>Produit de TASCOM de la commune</t>
  </si>
  <si>
    <t>Prélèvements communaux sur le produit des jeux</t>
  </si>
  <si>
    <t>Taxe sur les jeux EPCI</t>
  </si>
  <si>
    <t>Contribution sur les eaux minérales</t>
  </si>
  <si>
    <t>Taxe locale sur la publicité extérieure</t>
  </si>
  <si>
    <t>Taxe sur les pylônes électriques</t>
  </si>
  <si>
    <t>Taxe additionnelle sur les installations nucélaires de base</t>
  </si>
  <si>
    <t>DMTO communaux - moyenne triennale</t>
  </si>
  <si>
    <t>Majoration de la THRS</t>
  </si>
  <si>
    <t>Montant de DCRTP de la commune</t>
  </si>
  <si>
    <t>Reversement au titre du FNGIR de la commune</t>
  </si>
  <si>
    <t>Prélèvement au titre du FNGIR de la commune</t>
  </si>
  <si>
    <t>PSR FNGIR de la commune</t>
  </si>
  <si>
    <t>PSR TFPB LI de la commune</t>
  </si>
  <si>
    <t>PSR CFE LI de la commune</t>
  </si>
  <si>
    <t>Fraction de TVA de la commune</t>
  </si>
  <si>
    <t>Part CPS 2014 commune indexée Tx forfaitaire</t>
  </si>
  <si>
    <t>Part DCTP 2014 commune indexée Tx forfaitaire</t>
  </si>
  <si>
    <t>Part CPS N-1 nette de l'EPCI - Prélèvement sur fiscalité TASCOM N-1</t>
  </si>
  <si>
    <t>Attribution de compensation de la commune</t>
  </si>
  <si>
    <t>ACNE</t>
  </si>
  <si>
    <t>Somme des attributions de compensation de l'EPCI</t>
  </si>
  <si>
    <t>Somme des ACNE de l'EPCI</t>
  </si>
  <si>
    <t>Bases brutes de CFE de l'EPCI sur ZAE/ZE</t>
  </si>
  <si>
    <t>CVAE perçue par l'EPCI sur ZAE/ZE</t>
  </si>
  <si>
    <t>TASCOM perçue par l'EPCI sur ZAE/ZE</t>
  </si>
  <si>
    <t>Bases brutes de CFE de l'EPCI (hors ZAE/ZE)</t>
  </si>
  <si>
    <t>CVAE perçue par l'EPCI (hors ZAE/ZE)</t>
  </si>
  <si>
    <t>IFER perçues par l'EPCI (hors ZAE/ZE)</t>
  </si>
  <si>
    <t>TASCOM perçue par l'EPCI (hors ZAE/ZE)</t>
  </si>
  <si>
    <t>Montant de DCRTP de l'EPCI</t>
  </si>
  <si>
    <t>Reversement au titre du FNGIR de l'EPCI</t>
  </si>
  <si>
    <t>Prélèvement au titre du FNGIR de l'EPCI</t>
  </si>
  <si>
    <t>PSR FNGIR de l'EPCI</t>
  </si>
  <si>
    <t>PSR TFPB LI de l'EPCI</t>
  </si>
  <si>
    <t>PSR CFE LI de l'EPCI</t>
  </si>
  <si>
    <t>Fraction TVA de l'EPCI</t>
  </si>
  <si>
    <t>Dotation forfaitaire N-1 notifiée sur périmètre N</t>
  </si>
  <si>
    <t>Prélèvements sur fiscalité N-1 au titre du III de l article L 2334-7 CGCT sur périmètre N</t>
  </si>
  <si>
    <t>Prélèvements sur fiscalité CRFP N-1 sur périmètre N</t>
  </si>
  <si>
    <t>Produit net TFPNB de la commune</t>
  </si>
  <si>
    <t>Numérateur effort fiscal - Fraction de correction</t>
  </si>
  <si>
    <t>Effort fiscal - Numérateur final</t>
  </si>
  <si>
    <t>Dénominateur effort fiscal - Fraction de correction</t>
  </si>
  <si>
    <t>Effort fiscal - Dénominateur final</t>
  </si>
  <si>
    <t>Dotation forfaitaire notifiée N</t>
  </si>
  <si>
    <t>CPS N des communes</t>
  </si>
  <si>
    <t>Dotation forfaitaire N-1 après retraitement CPS N</t>
  </si>
  <si>
    <t>Commune éligible à la surmajoration des résidences secondaires</t>
  </si>
  <si>
    <t>Population DGF majorée de l'année N</t>
  </si>
  <si>
    <t>Part dynamique de la population des communes</t>
  </si>
  <si>
    <t>Montant de la garantie de non-baisse pour les communes nouvelles</t>
  </si>
  <si>
    <t>Recettes réelles de fonctionnement des communes N-2 pour N</t>
  </si>
  <si>
    <t>Montant de l'écrêtement</t>
  </si>
  <si>
    <t>Prélèvement sur fiscalité au titre de la contribution au redressement des finances publiques depuis 2018</t>
  </si>
  <si>
    <t>Montant de la dotation d'amorçage</t>
  </si>
  <si>
    <t>Nombre de logements TH de la commune</t>
  </si>
  <si>
    <t>Nombre de logements sociaux de la commune</t>
  </si>
  <si>
    <t>Nombre de bénéficiaires des aides au logement de la commune</t>
  </si>
  <si>
    <t>Revenu imposable des habitants de la commune</t>
  </si>
  <si>
    <t>Revenu imposable par habitant</t>
  </si>
  <si>
    <t>Valeur de l'indice synthétique de classement de la commune à la DSU</t>
  </si>
  <si>
    <t>Rang de classement à la DSU des communes mét de plus de 10000 habitants</t>
  </si>
  <si>
    <t>Rang de classement à la DSU des communes mét de 5000 à 9999 habitants</t>
  </si>
  <si>
    <t>Montant de la garantie effectivement appliquée à la commune</t>
  </si>
  <si>
    <t>Population QPV</t>
  </si>
  <si>
    <t>Population ZFU</t>
  </si>
  <si>
    <t>Montant attribution spontanée DSU</t>
  </si>
  <si>
    <t>Montant progression de la DSU</t>
  </si>
  <si>
    <t>Montant total réparti</t>
  </si>
  <si>
    <t>Montant part principale</t>
  </si>
  <si>
    <t>Montant part majoration</t>
  </si>
  <si>
    <t>DNP totale</t>
  </si>
  <si>
    <t>Commune éligible à la part principale de la DNP</t>
  </si>
  <si>
    <t>Commmune éligible à la part majoration de la DNP</t>
  </si>
  <si>
    <t xml:space="preserve">Taux CFE </t>
  </si>
  <si>
    <t>Produits post-TP - Fraction de correction</t>
  </si>
  <si>
    <t>Produits post-TP par habitant</t>
  </si>
  <si>
    <t>Montant de la commune éligible</t>
  </si>
  <si>
    <t>Montant de référence CN</t>
  </si>
  <si>
    <t>Montant de la garantie de sortie BC</t>
  </si>
  <si>
    <t>Montant global réparti</t>
  </si>
  <si>
    <t>Population DGF plafonnée</t>
  </si>
  <si>
    <t>Population DGF des communes du canton d'appartenance en 2014</t>
  </si>
  <si>
    <t>Pourcentage de la population communale dans le canton d'appartenance en 2014</t>
  </si>
  <si>
    <t>Code commune chef-lieu de canton au 1er janvier 2014</t>
  </si>
  <si>
    <t>Nom commune chef-lieu de canton au 1er janvier 2014</t>
  </si>
  <si>
    <t>Bureaux centralisateurs</t>
  </si>
  <si>
    <t>Chef-lieu d'arrondissement au 31 décembre 2014</t>
  </si>
  <si>
    <t>Commune située en ZRR</t>
  </si>
  <si>
    <t>Part Pfi (avant garantie CN)</t>
  </si>
  <si>
    <t>Part VOIRIE (avant garantie CN)</t>
  </si>
  <si>
    <t>Part ENFANTS (avant garantie CN)</t>
  </si>
  <si>
    <t>Part Pfi/hectare (avant garantie CN)</t>
  </si>
  <si>
    <t>Commune éligible</t>
  </si>
  <si>
    <t>Commune située en zone de montagne</t>
  </si>
  <si>
    <t>Commune insulaire</t>
  </si>
  <si>
    <t>Population 3 à 16 ans</t>
  </si>
  <si>
    <t>Longueur de voirie en mètres</t>
  </si>
  <si>
    <t>Indice synthétique DSR Cible</t>
  </si>
  <si>
    <t>Rang DSR Cible</t>
  </si>
  <si>
    <t>Part Pfi/hectare ( Pfis) (avant garantie CN)</t>
  </si>
  <si>
    <t>Montant de la garantie de sortie cible des communes devenues inéligibles en N</t>
  </si>
  <si>
    <t>Montant de DACOM socle</t>
  </si>
  <si>
    <t>Montant de dotation de péréquation (DPOM)</t>
  </si>
  <si>
    <t>Montant total de DACOM réparti</t>
  </si>
  <si>
    <t>Centimes additionnels</t>
  </si>
  <si>
    <t>Eloignement par rapport au chef-lieu du territoire</t>
  </si>
  <si>
    <t>Impôts ménages</t>
  </si>
  <si>
    <t>Commune aurifère</t>
  </si>
  <si>
    <t>Indice synthétique DPOM</t>
  </si>
  <si>
    <t>Potentiel financier majoré de l'octroi de mer</t>
  </si>
  <si>
    <t>Potentiel financier majoré de l'octroi de mer par habitant</t>
  </si>
  <si>
    <t>Nombre de foyers bénéficiaires du RSA</t>
  </si>
  <si>
    <t>34172</t>
  </si>
  <si>
    <t>MONTPELLIER</t>
  </si>
  <si>
    <t>34</t>
  </si>
  <si>
    <t>243400017</t>
  </si>
  <si>
    <t>MONTPELLIER MEDITERRANEE METROPOLE</t>
  </si>
  <si>
    <t>-</t>
  </si>
  <si>
    <t>Informations générales</t>
  </si>
  <si>
    <t>Potentiel fiscal et financier des communes</t>
  </si>
  <si>
    <t>Effort fiscal</t>
  </si>
  <si>
    <t>Dotation forfaitaire</t>
  </si>
  <si>
    <t>Dotation d'amorçage</t>
  </si>
  <si>
    <t>Dotation nationale de péréquation</t>
  </si>
  <si>
    <t>Dotation d’aménagement des communes et circonscriptions territoriales d’outre-mer</t>
  </si>
  <si>
    <t>Dotation de solidarité urbaine et de cohésion sociale</t>
  </si>
  <si>
    <t>IFER perçues par l'EPCI sur ZAE /ZE</t>
  </si>
  <si>
    <t>Population DGF</t>
  </si>
  <si>
    <t>Potentiel fiscal 4 taxes par habitant et par strate</t>
  </si>
  <si>
    <t>Produits post-TP par habitant et par strate démographique</t>
  </si>
  <si>
    <t>EF moyen par strate démographique</t>
  </si>
  <si>
    <t>0 à 499 habitants</t>
  </si>
  <si>
    <t>500 à 999 habitants</t>
  </si>
  <si>
    <t>1 000 à 1 999 habitants</t>
  </si>
  <si>
    <t>2 000 à 3 499 habitants</t>
  </si>
  <si>
    <t>3 500 à 4 999 habitants</t>
  </si>
  <si>
    <t>5 000 à 7 499 habitants</t>
  </si>
  <si>
    <t>7 500 à 9 999 habitants</t>
  </si>
  <si>
    <t>10 000 à 14 999 habitants</t>
  </si>
  <si>
    <t>15 000 à 19 999 habitants</t>
  </si>
  <si>
    <t>20 000 à 34 999 habitants</t>
  </si>
  <si>
    <t>35 000 à 49 999 habitants</t>
  </si>
  <si>
    <t>50 000 à 74 999 habitants</t>
  </si>
  <si>
    <t>75 000 à 99 999 habitants</t>
  </si>
  <si>
    <t>100 000 à 199 999 habitants</t>
  </si>
  <si>
    <t>200 000 habitants et plus</t>
  </si>
  <si>
    <t>Groupe démographique</t>
  </si>
  <si>
    <t>Potentiel financier moyen par habitant</t>
  </si>
  <si>
    <t>Revenu imposable moyen par habitant</t>
  </si>
  <si>
    <t>Part des logements sociaux dans le total des logements des communes</t>
  </si>
  <si>
    <t>Communes métropolitaines de 10 000 habitants et plus</t>
  </si>
  <si>
    <t>Communes métropolitaines de 5 000 à 9 999 habitants</t>
  </si>
  <si>
    <t>Potentiel financier moyen par hectare</t>
  </si>
  <si>
    <t>Communes métropolitaines de moins 10 000 habitants</t>
  </si>
  <si>
    <t>Dotation de solidarité rurale - Fraction bourg-centre</t>
  </si>
  <si>
    <t>Dotation de solidarité rurale - Fraction péréquation</t>
  </si>
  <si>
    <t>Dotation de solidarité rurale - Fraction cible</t>
  </si>
  <si>
    <t>Dotation de solidarité rurale</t>
  </si>
  <si>
    <t>CVAE perçue par l'EPCI sur la commune (hors ZAE/ZE)</t>
  </si>
  <si>
    <t>IFER perçues par l'EPCI sur la commune (hors ZAE/ZE)</t>
  </si>
  <si>
    <t>TASCOM perçue par l'EPCI sur la commune (hors ZAE/ZE)</t>
  </si>
  <si>
    <t>Part des bénéficiaires d'aides au logement par rapport au nombre de logements des communes</t>
  </si>
  <si>
    <t>Régime fiscal de l'EPCI N</t>
  </si>
  <si>
    <t>Potentiel fiscal 4 taxes final</t>
  </si>
  <si>
    <t>Potentiel fiscal 4 taxes par habitant final</t>
  </si>
  <si>
    <t>Potentiel financier final</t>
  </si>
  <si>
    <t>Potentiel financier par habitant final</t>
  </si>
  <si>
    <t>Potentiel financier superficiaire final</t>
  </si>
  <si>
    <t>Bases brutes de THRS</t>
  </si>
  <si>
    <t>Bases brutes de THRS totales de l'EPCI (FPU)</t>
  </si>
  <si>
    <t>Redevance des mines (CG N-2)</t>
  </si>
  <si>
    <t>Effort fiscal final</t>
  </si>
  <si>
    <t>Produit net TFPB de la commune (hors compensations)</t>
  </si>
  <si>
    <t>Produit net THRS de la commune (y compris la majoration)</t>
  </si>
  <si>
    <t>Bases nettes THRS</t>
  </si>
  <si>
    <t>Garantie de sortie pour perte d'éligibilité N</t>
  </si>
  <si>
    <t>Produits post-TP finaux</t>
  </si>
  <si>
    <t>Bases nettes TFPB</t>
  </si>
  <si>
    <t>Bases nettes TFPNB</t>
  </si>
  <si>
    <t>Revenu imposable moyen par habitant et par strate démographique</t>
  </si>
  <si>
    <t>Valeurs moyennes 2023 déterminées à partir du périmètre des seules communes de métropole</t>
  </si>
  <si>
    <t>Strate démographique 2023</t>
  </si>
  <si>
    <t>Valeurs moyennes 2023 calculées dans le cadre de la répartition de la DSU</t>
  </si>
  <si>
    <t>Valeurs moyennes 2023 calculées dans le cadre de la répartition de la DSR</t>
  </si>
  <si>
    <t>Potentiel financier par habitant et par strate</t>
  </si>
  <si>
    <t>Grille de densité de l'INSEE</t>
  </si>
  <si>
    <t>Taux communal consolidé de TFPB 2020 (en %)</t>
  </si>
  <si>
    <t>Coefficient de majoration de l'attribution à la part principale de la DNP (taux plein = 1 ; taux réduit de moitié = 0,5 ; non éligible = 0)</t>
  </si>
  <si>
    <t>nc</t>
  </si>
  <si>
    <t>Population DGF des communes de l'unité urbaine</t>
  </si>
  <si>
    <t>Population départementale de référence de l'unité urbaine</t>
  </si>
  <si>
    <t>Montant global réparti (après garantie CN)</t>
  </si>
  <si>
    <t>La commune appartient à une UU avec un CL de département ?</t>
  </si>
  <si>
    <t>FPU</t>
  </si>
  <si>
    <t>Coefficient de majoration de l'IS</t>
  </si>
  <si>
    <t>&lt;&lt;&lt;&lt;&lt;&lt;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</si>
</sst>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0"/>
    <numFmt numFmtId="165" formatCode="0.000000"/>
    <numFmt numFmtId="166" formatCode="#,##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rgb="FFF5BB93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9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3" fontId="39" fillId="34" borderId="10" xfId="0" applyNumberFormat="1" applyFont="1" applyFill="1" applyBorder="1" applyAlignment="1">
      <alignment horizontal="center" vertical="center" wrapText="1"/>
    </xf>
    <xf numFmtId="3" fontId="39" fillId="12" borderId="10" xfId="0" applyNumberFormat="1" applyFont="1" applyFill="1" applyBorder="1" applyAlignment="1">
      <alignment horizontal="center" vertical="center" wrapText="1"/>
    </xf>
    <xf numFmtId="164" fontId="39" fillId="18" borderId="10" xfId="0" applyNumberFormat="1" applyFont="1" applyFill="1" applyBorder="1" applyAlignment="1">
      <alignment horizontal="center" vertical="center" wrapText="1"/>
    </xf>
    <xf numFmtId="164" fontId="39" fillId="11" borderId="10" xfId="0" applyNumberFormat="1" applyFont="1" applyFill="1" applyBorder="1" applyAlignment="1">
      <alignment horizontal="center" vertical="center" wrapText="1"/>
    </xf>
    <xf numFmtId="164" fontId="39" fillId="19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vertical="center"/>
    </xf>
    <xf numFmtId="0" fontId="39" fillId="15" borderId="10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165" fontId="38" fillId="0" borderId="10" xfId="0" applyNumberFormat="1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64" fontId="4" fillId="19" borderId="10" xfId="0" applyNumberFormat="1" applyFont="1" applyFill="1" applyBorder="1" applyAlignment="1">
      <alignment horizontal="center" vertical="center" wrapText="1"/>
    </xf>
    <xf numFmtId="3" fontId="4" fillId="19" borderId="10" xfId="0" applyNumberFormat="1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164" fontId="38" fillId="0" borderId="0" xfId="0" applyNumberFormat="1" applyFont="1" applyFill="1" applyAlignment="1">
      <alignment/>
    </xf>
    <xf numFmtId="166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1" fontId="4" fillId="34" borderId="11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/>
    </xf>
    <xf numFmtId="0" fontId="38" fillId="0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3" fontId="4" fillId="9" borderId="12" xfId="0" applyNumberFormat="1" applyFont="1" applyFill="1" applyBorder="1" applyAlignment="1">
      <alignment horizontal="center" vertical="center" wrapText="1"/>
    </xf>
    <xf numFmtId="3" fontId="4" fillId="9" borderId="13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Fill="1" applyAlignment="1">
      <alignment/>
    </xf>
    <xf numFmtId="165" fontId="4" fillId="8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/>
    </xf>
    <xf numFmtId="2" fontId="4" fillId="8" borderId="10" xfId="0" applyNumberFormat="1" applyFont="1" applyFill="1" applyBorder="1" applyAlignment="1">
      <alignment horizontal="center" vertical="center" wrapText="1"/>
    </xf>
    <xf numFmtId="3" fontId="4" fillId="8" borderId="14" xfId="0" applyNumberFormat="1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/>
    </xf>
    <xf numFmtId="165" fontId="38" fillId="0" borderId="10" xfId="0" applyNumberFormat="1" applyFont="1" applyFill="1" applyBorder="1" applyAlignment="1">
      <alignment/>
    </xf>
    <xf numFmtId="3" fontId="4" fillId="8" borderId="15" xfId="0" applyNumberFormat="1" applyFont="1" applyFill="1" applyBorder="1" applyAlignment="1">
      <alignment horizontal="center" vertical="center" wrapText="1"/>
    </xf>
    <xf numFmtId="10" fontId="38" fillId="0" borderId="10" xfId="50" applyNumberFormat="1" applyFont="1" applyFill="1" applyBorder="1" applyAlignment="1">
      <alignment/>
    </xf>
    <xf numFmtId="166" fontId="38" fillId="0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 horizontal="right"/>
    </xf>
    <xf numFmtId="0" fontId="38" fillId="0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11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11.421875" style="5" customWidth="1"/>
    <col min="2" max="2" width="16.00390625" style="5" customWidth="1"/>
    <col min="3" max="3" width="30.421875" style="5" customWidth="1"/>
    <col min="4" max="7" width="21.140625" style="5" customWidth="1"/>
    <col min="8" max="8" width="21.28125" style="5" customWidth="1"/>
    <col min="9" max="16384" width="11.421875" style="5" customWidth="1"/>
  </cols>
  <sheetData>
    <row r="3" spans="2:8" ht="12.75">
      <c r="B3" s="67" t="s">
        <v>209</v>
      </c>
      <c r="C3" s="67"/>
      <c r="D3" s="67"/>
      <c r="E3" s="67"/>
      <c r="F3" s="67"/>
      <c r="G3" s="67"/>
      <c r="H3" s="67"/>
    </row>
    <row r="5" spans="2:8" ht="51">
      <c r="B5" s="6" t="s">
        <v>210</v>
      </c>
      <c r="C5" s="6" t="s">
        <v>156</v>
      </c>
      <c r="D5" s="7" t="s">
        <v>157</v>
      </c>
      <c r="E5" s="8" t="s">
        <v>213</v>
      </c>
      <c r="F5" s="9" t="s">
        <v>158</v>
      </c>
      <c r="G5" s="10" t="s">
        <v>159</v>
      </c>
      <c r="H5" s="2" t="s">
        <v>208</v>
      </c>
    </row>
    <row r="6" spans="2:8" ht="12.75">
      <c r="B6" s="11">
        <v>1</v>
      </c>
      <c r="C6" s="11" t="s">
        <v>160</v>
      </c>
      <c r="D6" s="12">
        <v>634.721294</v>
      </c>
      <c r="E6" s="12">
        <v>728.841931</v>
      </c>
      <c r="F6" s="12">
        <v>151.386546</v>
      </c>
      <c r="G6" s="12">
        <v>1.002451</v>
      </c>
      <c r="H6" s="12">
        <v>14405.741051</v>
      </c>
    </row>
    <row r="7" spans="2:8" ht="12.75">
      <c r="B7" s="11">
        <v>2</v>
      </c>
      <c r="C7" s="11" t="s">
        <v>161</v>
      </c>
      <c r="D7" s="12">
        <v>707.788869</v>
      </c>
      <c r="E7" s="12">
        <v>786.612925</v>
      </c>
      <c r="F7" s="12">
        <v>180.362425</v>
      </c>
      <c r="G7" s="12">
        <v>1.041091</v>
      </c>
      <c r="H7" s="12">
        <v>15044.396014</v>
      </c>
    </row>
    <row r="8" spans="2:8" ht="12.75">
      <c r="B8" s="11">
        <v>3</v>
      </c>
      <c r="C8" s="11" t="s">
        <v>162</v>
      </c>
      <c r="D8" s="12">
        <v>769.871407</v>
      </c>
      <c r="E8" s="12">
        <v>846.88062</v>
      </c>
      <c r="F8" s="12">
        <v>180.323858</v>
      </c>
      <c r="G8" s="12">
        <v>1.061274</v>
      </c>
      <c r="H8" s="12">
        <v>15477.526218</v>
      </c>
    </row>
    <row r="9" spans="2:8" ht="12.75">
      <c r="B9" s="11">
        <v>4</v>
      </c>
      <c r="C9" s="11" t="s">
        <v>163</v>
      </c>
      <c r="D9" s="12">
        <v>853.390753</v>
      </c>
      <c r="E9" s="12">
        <v>930.13652</v>
      </c>
      <c r="F9" s="12">
        <v>177.927077</v>
      </c>
      <c r="G9" s="12">
        <v>1.106312</v>
      </c>
      <c r="H9" s="12">
        <v>15900.623062</v>
      </c>
    </row>
    <row r="10" spans="2:8" ht="12.75">
      <c r="B10" s="11">
        <v>5</v>
      </c>
      <c r="C10" s="11" t="s">
        <v>164</v>
      </c>
      <c r="D10" s="12">
        <v>936.708649</v>
      </c>
      <c r="E10" s="12">
        <v>1011.848942</v>
      </c>
      <c r="F10" s="12">
        <v>186.480248</v>
      </c>
      <c r="G10" s="12">
        <v>1.132729</v>
      </c>
      <c r="H10" s="12">
        <v>16016.58826</v>
      </c>
    </row>
    <row r="11" spans="2:8" ht="12.75">
      <c r="B11" s="11">
        <v>6</v>
      </c>
      <c r="C11" s="11" t="s">
        <v>165</v>
      </c>
      <c r="D11" s="12">
        <v>1004.348258</v>
      </c>
      <c r="E11" s="12">
        <v>1082.166478</v>
      </c>
      <c r="F11" s="12">
        <v>194.771598</v>
      </c>
      <c r="G11" s="12">
        <v>1.181642</v>
      </c>
      <c r="H11" s="12">
        <v>16149.874434</v>
      </c>
    </row>
    <row r="12" spans="2:8" ht="12.75">
      <c r="B12" s="11">
        <v>7</v>
      </c>
      <c r="C12" s="11" t="s">
        <v>166</v>
      </c>
      <c r="D12" s="12">
        <v>1077.09815</v>
      </c>
      <c r="E12" s="12">
        <v>1151.96605</v>
      </c>
      <c r="F12" s="12">
        <v>212.581418</v>
      </c>
      <c r="G12" s="12">
        <v>1.208803</v>
      </c>
      <c r="H12" s="12">
        <v>16307.512351</v>
      </c>
    </row>
    <row r="13" spans="2:8" ht="12.75">
      <c r="B13" s="11">
        <v>8</v>
      </c>
      <c r="C13" s="11" t="s">
        <v>167</v>
      </c>
      <c r="D13" s="12">
        <v>1120.920233</v>
      </c>
      <c r="E13" s="12">
        <v>1202.271379</v>
      </c>
      <c r="F13" s="12">
        <v>205.355089</v>
      </c>
      <c r="G13" s="12">
        <v>1.236472</v>
      </c>
      <c r="H13" s="12">
        <v>15576.529809</v>
      </c>
    </row>
    <row r="14" spans="2:8" ht="12.75">
      <c r="B14" s="11">
        <v>9</v>
      </c>
      <c r="C14" s="11" t="s">
        <v>168</v>
      </c>
      <c r="D14" s="12">
        <v>1132.836671</v>
      </c>
      <c r="E14" s="12">
        <v>1227.594631</v>
      </c>
      <c r="F14" s="12">
        <v>210.417245</v>
      </c>
      <c r="G14" s="12">
        <v>1.226862</v>
      </c>
      <c r="H14" s="12">
        <v>16571.445319</v>
      </c>
    </row>
    <row r="15" spans="2:8" ht="12.75">
      <c r="B15" s="11">
        <v>10</v>
      </c>
      <c r="C15" s="11" t="s">
        <v>169</v>
      </c>
      <c r="D15" s="12">
        <v>1171.39763</v>
      </c>
      <c r="E15" s="12">
        <v>1270.600993</v>
      </c>
      <c r="F15" s="12">
        <v>223.54118</v>
      </c>
      <c r="G15" s="12">
        <v>1.228234</v>
      </c>
      <c r="H15" s="12">
        <v>16302.782794</v>
      </c>
    </row>
    <row r="16" spans="2:8" ht="12.75">
      <c r="B16" s="11">
        <v>11</v>
      </c>
      <c r="C16" s="11" t="s">
        <v>170</v>
      </c>
      <c r="D16" s="12">
        <v>1210.177988</v>
      </c>
      <c r="E16" s="12">
        <v>1316.424636</v>
      </c>
      <c r="F16" s="12">
        <v>224.457751</v>
      </c>
      <c r="G16" s="12">
        <v>1.258315</v>
      </c>
      <c r="H16" s="12">
        <v>14978.180926</v>
      </c>
    </row>
    <row r="17" spans="2:8" ht="12.75">
      <c r="B17" s="11">
        <v>12</v>
      </c>
      <c r="C17" s="11" t="s">
        <v>171</v>
      </c>
      <c r="D17" s="12">
        <v>1289.597258</v>
      </c>
      <c r="E17" s="12">
        <v>1384.909244</v>
      </c>
      <c r="F17" s="12">
        <v>252.796064</v>
      </c>
      <c r="G17" s="12">
        <v>1.177128</v>
      </c>
      <c r="H17" s="12">
        <v>16233.533717</v>
      </c>
    </row>
    <row r="18" spans="2:8" ht="12.75">
      <c r="B18" s="11">
        <v>13</v>
      </c>
      <c r="C18" s="11" t="s">
        <v>172</v>
      </c>
      <c r="D18" s="12">
        <v>1438.853253</v>
      </c>
      <c r="E18" s="12">
        <v>1540.12511</v>
      </c>
      <c r="F18" s="12">
        <v>318.257536</v>
      </c>
      <c r="G18" s="12">
        <v>1.11544</v>
      </c>
      <c r="H18" s="12">
        <v>16548.107743</v>
      </c>
    </row>
    <row r="19" spans="2:8" ht="12.75">
      <c r="B19" s="11">
        <v>14</v>
      </c>
      <c r="C19" s="11" t="s">
        <v>173</v>
      </c>
      <c r="D19" s="12">
        <v>1164.867857</v>
      </c>
      <c r="E19" s="12">
        <v>1300.28763</v>
      </c>
      <c r="F19" s="12">
        <v>228.186965</v>
      </c>
      <c r="G19" s="12">
        <v>1.318323</v>
      </c>
      <c r="H19" s="12">
        <v>14398.887884</v>
      </c>
    </row>
    <row r="20" spans="2:8" ht="12.75">
      <c r="B20" s="11">
        <v>15</v>
      </c>
      <c r="C20" s="11" t="s">
        <v>174</v>
      </c>
      <c r="D20" s="12">
        <v>1588.595401</v>
      </c>
      <c r="E20" s="12">
        <v>1632.225332</v>
      </c>
      <c r="F20" s="12">
        <v>337.54784</v>
      </c>
      <c r="G20" s="12">
        <v>0.940026</v>
      </c>
      <c r="H20" s="12">
        <v>21276.474012</v>
      </c>
    </row>
    <row r="23" spans="2:7" ht="12.75">
      <c r="B23" s="68" t="s">
        <v>211</v>
      </c>
      <c r="C23" s="68"/>
      <c r="D23" s="68"/>
      <c r="E23" s="68"/>
      <c r="F23" s="68"/>
      <c r="G23" s="68"/>
    </row>
    <row r="25" spans="2:7" ht="63.75">
      <c r="B25" s="68" t="s">
        <v>175</v>
      </c>
      <c r="C25" s="68"/>
      <c r="D25" s="8" t="s">
        <v>176</v>
      </c>
      <c r="E25" s="2" t="s">
        <v>177</v>
      </c>
      <c r="F25" s="10" t="s">
        <v>178</v>
      </c>
      <c r="G25" s="13" t="s">
        <v>190</v>
      </c>
    </row>
    <row r="26" spans="2:7" ht="12.75">
      <c r="B26" s="69" t="s">
        <v>179</v>
      </c>
      <c r="C26" s="70"/>
      <c r="D26" s="62">
        <v>1362.511418</v>
      </c>
      <c r="E26" s="62">
        <v>16772.554659</v>
      </c>
      <c r="F26" s="62">
        <v>0.23529</v>
      </c>
      <c r="G26" s="62">
        <v>0.44825</v>
      </c>
    </row>
    <row r="27" spans="2:7" ht="12.75">
      <c r="B27" s="69" t="s">
        <v>180</v>
      </c>
      <c r="C27" s="70"/>
      <c r="D27" s="62">
        <v>1110.458063</v>
      </c>
      <c r="E27" s="62">
        <v>16213.866566</v>
      </c>
      <c r="F27" s="63">
        <v>0.146896</v>
      </c>
      <c r="G27" s="62">
        <v>0.284811</v>
      </c>
    </row>
    <row r="30" spans="2:5" ht="12.75">
      <c r="B30" s="67" t="s">
        <v>212</v>
      </c>
      <c r="C30" s="67"/>
      <c r="D30" s="67"/>
      <c r="E30" s="67"/>
    </row>
    <row r="32" spans="2:5" ht="25.5">
      <c r="B32" s="68" t="s">
        <v>175</v>
      </c>
      <c r="C32" s="68"/>
      <c r="D32" s="8" t="s">
        <v>176</v>
      </c>
      <c r="E32" s="14" t="s">
        <v>181</v>
      </c>
    </row>
    <row r="33" spans="2:5" ht="12.75">
      <c r="B33" s="69" t="s">
        <v>182</v>
      </c>
      <c r="C33" s="70"/>
      <c r="D33" s="15">
        <v>925.191392</v>
      </c>
      <c r="E33" s="15">
        <v>632.808538</v>
      </c>
    </row>
  </sheetData>
  <sheetProtection/>
  <mergeCells count="8">
    <mergeCell ref="B3:H3"/>
    <mergeCell ref="B32:C32"/>
    <mergeCell ref="B33:C33"/>
    <mergeCell ref="B23:G23"/>
    <mergeCell ref="B25:C25"/>
    <mergeCell ref="B26:C26"/>
    <mergeCell ref="B27:C27"/>
    <mergeCell ref="B30:E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GH5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5" sqref="C25"/>
    </sheetView>
  </sheetViews>
  <sheetFormatPr defaultColWidth="11.421875" defaultRowHeight="15" outlineLevelCol="7"/>
  <cols>
    <col min="1" max="1" width="11.421875" style="1" customWidth="1"/>
    <col min="2" max="2" width="15.57421875" style="26" customWidth="1"/>
    <col min="3" max="3" width="47.140625" style="26" bestFit="1" customWidth="1"/>
    <col min="4" max="5" width="22.00390625" style="26" customWidth="1" outlineLevel="7"/>
    <col min="6" max="6" width="37.57421875" style="26" customWidth="1" outlineLevel="7"/>
    <col min="7" max="8" width="22.00390625" style="26" customWidth="1" outlineLevel="7"/>
    <col min="9" max="11" width="22.00390625" style="27" customWidth="1" outlineLevel="7"/>
    <col min="12" max="15" width="22.00390625" style="26" customWidth="1" outlineLevel="7"/>
    <col min="16" max="16" width="22.00390625" style="27" customWidth="1" outlineLevel="7"/>
    <col min="17" max="17" width="3.7109375" style="4" customWidth="1" outlineLevel="7"/>
    <col min="18" max="19" width="22.00390625" style="27" customWidth="1" outlineLevel="6"/>
    <col min="20" max="20" width="22.00390625" style="28" customWidth="1" outlineLevel="6"/>
    <col min="21" max="22" width="22.00390625" style="27" customWidth="1" outlineLevel="6"/>
    <col min="23" max="24" width="22.00390625" style="28" customWidth="1" outlineLevel="6"/>
    <col min="25" max="25" width="22.00390625" style="26" customWidth="1" outlineLevel="6"/>
    <col min="26" max="27" width="22.00390625" style="27" customWidth="1" outlineLevel="6"/>
    <col min="28" max="28" width="22.00390625" style="53" customWidth="1" outlineLevel="6"/>
    <col min="29" max="29" width="22.00390625" style="51" customWidth="1" outlineLevel="6"/>
    <col min="30" max="35" width="22.00390625" style="26" customWidth="1" outlineLevel="6"/>
    <col min="36" max="48" width="22.00390625" style="27" customWidth="1" outlineLevel="6"/>
    <col min="49" max="55" width="22.00390625" style="26" customWidth="1" outlineLevel="6"/>
    <col min="56" max="73" width="22.00390625" style="27" customWidth="1" outlineLevel="6"/>
    <col min="74" max="77" width="22.00390625" style="26" customWidth="1" outlineLevel="6"/>
    <col min="78" max="78" width="22.00390625" style="27" customWidth="1" outlineLevel="6"/>
    <col min="79" max="80" width="22.00390625" style="26" customWidth="1" outlineLevel="6"/>
    <col min="81" max="82" width="22.00390625" style="27" customWidth="1" outlineLevel="6"/>
    <col min="83" max="83" width="22.00390625" style="26" customWidth="1" outlineLevel="6"/>
    <col min="84" max="84" width="3.7109375" style="26" customWidth="1" outlineLevel="6"/>
    <col min="85" max="85" width="22.00390625" style="29" customWidth="1" outlineLevel="5"/>
    <col min="86" max="95" width="22.00390625" style="27" customWidth="1" outlineLevel="5"/>
    <col min="96" max="96" width="3.8515625" style="26" customWidth="1" outlineLevel="5"/>
    <col min="97" max="106" width="22.00390625" style="27" customWidth="1" outlineLevel="4"/>
    <col min="107" max="107" width="3.7109375" style="26" customWidth="1" outlineLevel="4"/>
    <col min="108" max="108" width="22.00390625" style="27" customWidth="1" outlineLevel="4"/>
    <col min="109" max="109" width="3.7109375" style="26" customWidth="1" outlineLevel="4"/>
    <col min="110" max="112" width="22.00390625" style="27" customWidth="1" outlineLevel="3"/>
    <col min="113" max="113" width="22.00390625" style="26" customWidth="1" outlineLevel="3"/>
    <col min="114" max="114" width="22.00390625" style="28" customWidth="1" outlineLevel="3"/>
    <col min="115" max="115" width="22.00390625" style="29" customWidth="1" outlineLevel="3"/>
    <col min="116" max="123" width="22.00390625" style="27" customWidth="1" outlineLevel="3"/>
    <col min="124" max="124" width="3.7109375" style="26" customWidth="1" outlineLevel="3"/>
    <col min="125" max="128" width="22.00390625" style="27" customWidth="1" outlineLevel="2"/>
    <col min="129" max="131" width="22.00390625" style="26" customWidth="1" outlineLevel="2"/>
    <col min="132" max="132" width="22.00390625" style="28" customWidth="1" outlineLevel="2"/>
    <col min="133" max="134" width="22.00390625" style="27" customWidth="1" outlineLevel="2"/>
    <col min="135" max="135" width="22.00390625" style="28" customWidth="1" outlineLevel="2"/>
    <col min="136" max="136" width="3.7109375" style="26" customWidth="1" outlineLevel="2"/>
    <col min="137" max="142" width="22.00390625" style="27" customWidth="1" outlineLevel="1"/>
    <col min="143" max="152" width="22.00390625" style="26" customWidth="1" outlineLevel="1"/>
    <col min="153" max="153" width="3.421875" style="26" customWidth="1" outlineLevel="1"/>
    <col min="154" max="164" width="22.00390625" style="27" customWidth="1" outlineLevel="1"/>
    <col min="165" max="165" width="3.8515625" style="26" customWidth="1" outlineLevel="1"/>
    <col min="166" max="166" width="22.00390625" style="30" customWidth="1" outlineLevel="1"/>
    <col min="167" max="175" width="22.00390625" style="27" customWidth="1" outlineLevel="1"/>
    <col min="176" max="176" width="3.7109375" style="26" customWidth="1" outlineLevel="1"/>
    <col min="177" max="177" width="25.00390625" style="27" bestFit="1" customWidth="1" outlineLevel="1"/>
    <col min="178" max="178" width="3.7109375" style="26" customWidth="1" outlineLevel="1"/>
    <col min="179" max="181" width="22.00390625" style="27" customWidth="1"/>
    <col min="182" max="185" width="22.00390625" style="26" customWidth="1"/>
    <col min="186" max="187" width="22.00390625" style="31" customWidth="1"/>
    <col min="188" max="188" width="22.00390625" style="26" customWidth="1"/>
    <col min="189" max="189" width="22.00390625" style="29" customWidth="1"/>
    <col min="190" max="190" width="22.00390625" style="26" customWidth="1"/>
    <col min="191" max="16384" width="11.421875" style="1" customWidth="1"/>
  </cols>
  <sheetData>
    <row r="1" spans="9:189" s="26" customFormat="1" ht="12.75">
      <c r="I1" s="27"/>
      <c r="J1" s="27"/>
      <c r="K1" s="27"/>
      <c r="P1" s="27"/>
      <c r="Q1" s="4"/>
      <c r="R1" s="27"/>
      <c r="S1" s="27"/>
      <c r="T1" s="28"/>
      <c r="U1" s="27"/>
      <c r="V1" s="27"/>
      <c r="W1" s="28"/>
      <c r="X1" s="28"/>
      <c r="Z1" s="27"/>
      <c r="AA1" s="27"/>
      <c r="AB1" s="53"/>
      <c r="AC1" s="51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Z1" s="27"/>
      <c r="CC1" s="27"/>
      <c r="CD1" s="27"/>
      <c r="CG1" s="29"/>
      <c r="CH1" s="27"/>
      <c r="CI1" s="27"/>
      <c r="CJ1" s="27"/>
      <c r="CK1" s="27"/>
      <c r="CL1" s="27"/>
      <c r="CM1" s="27"/>
      <c r="CN1" s="27"/>
      <c r="CO1" s="27"/>
      <c r="CP1" s="27"/>
      <c r="CQ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D1" s="27"/>
      <c r="DF1" s="27"/>
      <c r="DG1" s="27"/>
      <c r="DH1" s="27"/>
      <c r="DJ1" s="28"/>
      <c r="DK1" s="29"/>
      <c r="DL1" s="27"/>
      <c r="DM1" s="27"/>
      <c r="DN1" s="27"/>
      <c r="DO1" s="27"/>
      <c r="DP1" s="27"/>
      <c r="DQ1" s="27"/>
      <c r="DR1" s="27"/>
      <c r="DS1" s="27"/>
      <c r="DU1" s="27"/>
      <c r="DV1" s="27"/>
      <c r="DW1" s="27"/>
      <c r="DX1" s="27"/>
      <c r="EB1" s="28"/>
      <c r="EC1" s="27"/>
      <c r="ED1" s="27"/>
      <c r="EE1" s="28"/>
      <c r="EG1" s="27"/>
      <c r="EH1" s="27"/>
      <c r="EI1" s="27"/>
      <c r="EJ1" s="27"/>
      <c r="EK1" s="27"/>
      <c r="EL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J1" s="30"/>
      <c r="FK1" s="27"/>
      <c r="FL1" s="27"/>
      <c r="FM1" s="27"/>
      <c r="FN1" s="27"/>
      <c r="FO1" s="27"/>
      <c r="FP1" s="27"/>
      <c r="FQ1" s="27"/>
      <c r="FR1" s="27"/>
      <c r="FS1" s="27"/>
      <c r="FU1" s="27"/>
      <c r="FW1" s="27"/>
      <c r="FX1" s="27"/>
      <c r="FY1" s="27"/>
      <c r="GD1" s="31"/>
      <c r="GE1" s="31"/>
      <c r="GG1" s="29"/>
    </row>
    <row r="2" spans="9:189" s="26" customFormat="1" ht="12.75">
      <c r="I2" s="27"/>
      <c r="J2" s="27"/>
      <c r="K2" s="27"/>
      <c r="P2" s="27"/>
      <c r="Q2" s="4"/>
      <c r="R2" s="27"/>
      <c r="S2" s="27"/>
      <c r="T2" s="28"/>
      <c r="U2" s="27"/>
      <c r="V2" s="27"/>
      <c r="W2" s="28"/>
      <c r="X2" s="28"/>
      <c r="Z2" s="27"/>
      <c r="AA2" s="27"/>
      <c r="AB2" s="53"/>
      <c r="AC2" s="51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Z2" s="27"/>
      <c r="CC2" s="27"/>
      <c r="CD2" s="27"/>
      <c r="CG2" s="29"/>
      <c r="CH2" s="27"/>
      <c r="CI2" s="27"/>
      <c r="CJ2" s="27"/>
      <c r="CK2" s="27"/>
      <c r="CL2" s="27"/>
      <c r="CM2" s="27"/>
      <c r="CN2" s="27"/>
      <c r="CO2" s="27"/>
      <c r="CP2" s="27"/>
      <c r="CQ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D2" s="27"/>
      <c r="DF2" s="27"/>
      <c r="DG2" s="27"/>
      <c r="DH2" s="27"/>
      <c r="DI2" s="27"/>
      <c r="DJ2" s="28"/>
      <c r="DK2" s="29"/>
      <c r="DL2" s="27"/>
      <c r="DM2" s="27"/>
      <c r="DN2" s="27"/>
      <c r="DO2" s="27"/>
      <c r="DP2" s="27"/>
      <c r="DQ2" s="27"/>
      <c r="DR2" s="27"/>
      <c r="DS2" s="27"/>
      <c r="DU2" s="27"/>
      <c r="DV2" s="27"/>
      <c r="DW2" s="27"/>
      <c r="DX2" s="27"/>
      <c r="EB2" s="28"/>
      <c r="EC2" s="27"/>
      <c r="EE2" s="28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W2" s="27"/>
      <c r="FX2" s="27"/>
      <c r="FY2" s="27"/>
      <c r="GD2" s="31"/>
      <c r="GE2" s="31"/>
      <c r="GG2" s="29"/>
    </row>
    <row r="3" spans="2:190" s="40" customFormat="1" ht="51">
      <c r="B3" s="32" t="s">
        <v>147</v>
      </c>
      <c r="C3" s="16" t="s">
        <v>147</v>
      </c>
      <c r="D3" s="32" t="s">
        <v>147</v>
      </c>
      <c r="E3" s="16" t="s">
        <v>147</v>
      </c>
      <c r="F3" s="32" t="s">
        <v>147</v>
      </c>
      <c r="G3" s="16" t="s">
        <v>147</v>
      </c>
      <c r="H3" s="32" t="s">
        <v>147</v>
      </c>
      <c r="I3" s="16" t="s">
        <v>147</v>
      </c>
      <c r="J3" s="17" t="s">
        <v>147</v>
      </c>
      <c r="K3" s="17" t="s">
        <v>147</v>
      </c>
      <c r="L3" s="32" t="s">
        <v>147</v>
      </c>
      <c r="M3" s="16" t="s">
        <v>147</v>
      </c>
      <c r="N3" s="32" t="s">
        <v>147</v>
      </c>
      <c r="O3" s="16" t="s">
        <v>147</v>
      </c>
      <c r="P3" s="17" t="s">
        <v>147</v>
      </c>
      <c r="Q3" s="33"/>
      <c r="R3" s="20" t="s">
        <v>148</v>
      </c>
      <c r="S3" s="20" t="s">
        <v>148</v>
      </c>
      <c r="T3" s="20" t="s">
        <v>148</v>
      </c>
      <c r="U3" s="20" t="s">
        <v>148</v>
      </c>
      <c r="V3" s="20" t="s">
        <v>148</v>
      </c>
      <c r="W3" s="20" t="s">
        <v>148</v>
      </c>
      <c r="X3" s="21" t="s">
        <v>148</v>
      </c>
      <c r="Y3" s="20" t="s">
        <v>148</v>
      </c>
      <c r="Z3" s="20" t="s">
        <v>148</v>
      </c>
      <c r="AA3" s="20" t="s">
        <v>148</v>
      </c>
      <c r="AB3" s="54" t="s">
        <v>148</v>
      </c>
      <c r="AC3" s="52" t="s">
        <v>148</v>
      </c>
      <c r="AD3" s="20" t="s">
        <v>148</v>
      </c>
      <c r="AE3" s="20" t="s">
        <v>148</v>
      </c>
      <c r="AF3" s="20" t="s">
        <v>148</v>
      </c>
      <c r="AG3" s="20" t="s">
        <v>148</v>
      </c>
      <c r="AH3" s="20" t="s">
        <v>148</v>
      </c>
      <c r="AI3" s="20" t="s">
        <v>148</v>
      </c>
      <c r="AJ3" s="20" t="s">
        <v>148</v>
      </c>
      <c r="AK3" s="20" t="s">
        <v>148</v>
      </c>
      <c r="AL3" s="20" t="s">
        <v>148</v>
      </c>
      <c r="AM3" s="20" t="s">
        <v>148</v>
      </c>
      <c r="AN3" s="20" t="s">
        <v>148</v>
      </c>
      <c r="AO3" s="20" t="s">
        <v>148</v>
      </c>
      <c r="AP3" s="20" t="s">
        <v>148</v>
      </c>
      <c r="AQ3" s="20" t="s">
        <v>148</v>
      </c>
      <c r="AR3" s="20" t="s">
        <v>148</v>
      </c>
      <c r="AS3" s="20" t="s">
        <v>148</v>
      </c>
      <c r="AT3" s="20" t="s">
        <v>148</v>
      </c>
      <c r="AU3" s="20" t="s">
        <v>148</v>
      </c>
      <c r="AV3" s="20" t="s">
        <v>148</v>
      </c>
      <c r="AW3" s="20" t="s">
        <v>148</v>
      </c>
      <c r="AX3" s="20" t="s">
        <v>148</v>
      </c>
      <c r="AY3" s="20" t="s">
        <v>148</v>
      </c>
      <c r="AZ3" s="20" t="s">
        <v>148</v>
      </c>
      <c r="BA3" s="20" t="s">
        <v>148</v>
      </c>
      <c r="BB3" s="20" t="s">
        <v>148</v>
      </c>
      <c r="BC3" s="20" t="s">
        <v>148</v>
      </c>
      <c r="BD3" s="20" t="s">
        <v>148</v>
      </c>
      <c r="BE3" s="20" t="s">
        <v>148</v>
      </c>
      <c r="BF3" s="20" t="s">
        <v>148</v>
      </c>
      <c r="BG3" s="20" t="s">
        <v>148</v>
      </c>
      <c r="BH3" s="20" t="s">
        <v>148</v>
      </c>
      <c r="BI3" s="20" t="s">
        <v>148</v>
      </c>
      <c r="BJ3" s="20" t="s">
        <v>148</v>
      </c>
      <c r="BK3" s="20" t="s">
        <v>148</v>
      </c>
      <c r="BL3" s="20" t="s">
        <v>148</v>
      </c>
      <c r="BM3" s="20" t="s">
        <v>148</v>
      </c>
      <c r="BN3" s="20" t="s">
        <v>148</v>
      </c>
      <c r="BO3" s="20" t="s">
        <v>148</v>
      </c>
      <c r="BP3" s="20" t="s">
        <v>148</v>
      </c>
      <c r="BQ3" s="20" t="s">
        <v>148</v>
      </c>
      <c r="BR3" s="20" t="s">
        <v>148</v>
      </c>
      <c r="BS3" s="20" t="s">
        <v>148</v>
      </c>
      <c r="BT3" s="20" t="s">
        <v>148</v>
      </c>
      <c r="BU3" s="20" t="s">
        <v>148</v>
      </c>
      <c r="BV3" s="20" t="s">
        <v>148</v>
      </c>
      <c r="BW3" s="20" t="s">
        <v>148</v>
      </c>
      <c r="BX3" s="20" t="s">
        <v>148</v>
      </c>
      <c r="BY3" s="20" t="s">
        <v>148</v>
      </c>
      <c r="BZ3" s="20" t="s">
        <v>148</v>
      </c>
      <c r="CA3" s="20" t="s">
        <v>148</v>
      </c>
      <c r="CB3" s="20" t="s">
        <v>148</v>
      </c>
      <c r="CC3" s="20" t="s">
        <v>148</v>
      </c>
      <c r="CD3" s="20" t="s">
        <v>148</v>
      </c>
      <c r="CE3" s="20" t="s">
        <v>148</v>
      </c>
      <c r="CF3" s="33"/>
      <c r="CG3" s="23" t="s">
        <v>149</v>
      </c>
      <c r="CH3" s="24" t="s">
        <v>149</v>
      </c>
      <c r="CI3" s="24" t="s">
        <v>149</v>
      </c>
      <c r="CJ3" s="24" t="s">
        <v>149</v>
      </c>
      <c r="CK3" s="24" t="s">
        <v>149</v>
      </c>
      <c r="CL3" s="24" t="s">
        <v>149</v>
      </c>
      <c r="CM3" s="24" t="s">
        <v>149</v>
      </c>
      <c r="CN3" s="24" t="s">
        <v>149</v>
      </c>
      <c r="CO3" s="24" t="s">
        <v>149</v>
      </c>
      <c r="CP3" s="24" t="s">
        <v>149</v>
      </c>
      <c r="CQ3" s="24" t="s">
        <v>149</v>
      </c>
      <c r="CR3" s="33"/>
      <c r="CS3" s="25" t="s">
        <v>150</v>
      </c>
      <c r="CT3" s="25" t="s">
        <v>150</v>
      </c>
      <c r="CU3" s="25" t="s">
        <v>150</v>
      </c>
      <c r="CV3" s="25" t="s">
        <v>150</v>
      </c>
      <c r="CW3" s="25" t="s">
        <v>150</v>
      </c>
      <c r="CX3" s="25" t="s">
        <v>150</v>
      </c>
      <c r="CY3" s="25" t="s">
        <v>150</v>
      </c>
      <c r="CZ3" s="25" t="s">
        <v>150</v>
      </c>
      <c r="DA3" s="25" t="s">
        <v>150</v>
      </c>
      <c r="DB3" s="25" t="s">
        <v>150</v>
      </c>
      <c r="DC3" s="33"/>
      <c r="DD3" s="18" t="s">
        <v>151</v>
      </c>
      <c r="DE3" s="33"/>
      <c r="DF3" s="65" t="s">
        <v>154</v>
      </c>
      <c r="DG3" s="65" t="s">
        <v>154</v>
      </c>
      <c r="DH3" s="65" t="s">
        <v>154</v>
      </c>
      <c r="DI3" s="34" t="s">
        <v>154</v>
      </c>
      <c r="DJ3" s="64" t="s">
        <v>154</v>
      </c>
      <c r="DK3" s="34" t="s">
        <v>154</v>
      </c>
      <c r="DL3" s="34" t="s">
        <v>154</v>
      </c>
      <c r="DM3" s="34" t="s">
        <v>154</v>
      </c>
      <c r="DN3" s="34" t="s">
        <v>154</v>
      </c>
      <c r="DO3" s="34" t="s">
        <v>154</v>
      </c>
      <c r="DP3" s="34" t="s">
        <v>154</v>
      </c>
      <c r="DQ3" s="34" t="s">
        <v>154</v>
      </c>
      <c r="DR3" s="34" t="s">
        <v>154</v>
      </c>
      <c r="DS3" s="34" t="s">
        <v>154</v>
      </c>
      <c r="DT3" s="33"/>
      <c r="DU3" s="35" t="s">
        <v>152</v>
      </c>
      <c r="DV3" s="35" t="s">
        <v>152</v>
      </c>
      <c r="DW3" s="35" t="s">
        <v>152</v>
      </c>
      <c r="DX3" s="35" t="s">
        <v>152</v>
      </c>
      <c r="DY3" s="35" t="s">
        <v>152</v>
      </c>
      <c r="DZ3" s="35" t="s">
        <v>152</v>
      </c>
      <c r="EA3" s="35" t="s">
        <v>152</v>
      </c>
      <c r="EB3" s="66" t="s">
        <v>152</v>
      </c>
      <c r="EC3" s="35" t="s">
        <v>152</v>
      </c>
      <c r="ED3" s="35" t="s">
        <v>152</v>
      </c>
      <c r="EE3" s="66" t="s">
        <v>152</v>
      </c>
      <c r="EF3" s="33"/>
      <c r="EG3" s="36" t="s">
        <v>183</v>
      </c>
      <c r="EH3" s="36" t="s">
        <v>183</v>
      </c>
      <c r="EI3" s="36" t="s">
        <v>183</v>
      </c>
      <c r="EJ3" s="36" t="s">
        <v>183</v>
      </c>
      <c r="EK3" s="36" t="s">
        <v>183</v>
      </c>
      <c r="EL3" s="36" t="s">
        <v>183</v>
      </c>
      <c r="EM3" s="36" t="s">
        <v>183</v>
      </c>
      <c r="EN3" s="36" t="s">
        <v>183</v>
      </c>
      <c r="EO3" s="36" t="s">
        <v>183</v>
      </c>
      <c r="EP3" s="36" t="s">
        <v>183</v>
      </c>
      <c r="EQ3" s="36" t="s">
        <v>183</v>
      </c>
      <c r="ER3" s="36" t="s">
        <v>183</v>
      </c>
      <c r="ES3" s="36" t="s">
        <v>183</v>
      </c>
      <c r="ET3" s="36" t="s">
        <v>183</v>
      </c>
      <c r="EU3" s="36" t="s">
        <v>183</v>
      </c>
      <c r="EV3" s="36" t="s">
        <v>183</v>
      </c>
      <c r="EW3" s="33"/>
      <c r="EX3" s="18" t="s">
        <v>184</v>
      </c>
      <c r="EY3" s="18" t="s">
        <v>184</v>
      </c>
      <c r="EZ3" s="18" t="s">
        <v>184</v>
      </c>
      <c r="FA3" s="18" t="s">
        <v>184</v>
      </c>
      <c r="FB3" s="18" t="s">
        <v>184</v>
      </c>
      <c r="FC3" s="18" t="s">
        <v>184</v>
      </c>
      <c r="FD3" s="18" t="s">
        <v>184</v>
      </c>
      <c r="FE3" s="18" t="s">
        <v>184</v>
      </c>
      <c r="FF3" s="18" t="s">
        <v>184</v>
      </c>
      <c r="FG3" s="18" t="s">
        <v>184</v>
      </c>
      <c r="FH3" s="18" t="s">
        <v>184</v>
      </c>
      <c r="FI3" s="33"/>
      <c r="FJ3" s="37" t="s">
        <v>185</v>
      </c>
      <c r="FK3" s="37" t="s">
        <v>185</v>
      </c>
      <c r="FL3" s="37" t="s">
        <v>185</v>
      </c>
      <c r="FM3" s="37" t="s">
        <v>185</v>
      </c>
      <c r="FN3" s="37" t="s">
        <v>185</v>
      </c>
      <c r="FO3" s="37" t="s">
        <v>185</v>
      </c>
      <c r="FP3" s="37" t="s">
        <v>185</v>
      </c>
      <c r="FQ3" s="37" t="s">
        <v>185</v>
      </c>
      <c r="FR3" s="37" t="s">
        <v>185</v>
      </c>
      <c r="FS3" s="37" t="s">
        <v>185</v>
      </c>
      <c r="FT3" s="33"/>
      <c r="FU3" s="38" t="s">
        <v>186</v>
      </c>
      <c r="FV3" s="33"/>
      <c r="FW3" s="39" t="s">
        <v>153</v>
      </c>
      <c r="FX3" s="39" t="s">
        <v>153</v>
      </c>
      <c r="FY3" s="39" t="s">
        <v>153</v>
      </c>
      <c r="FZ3" s="39" t="s">
        <v>153</v>
      </c>
      <c r="GA3" s="39" t="s">
        <v>153</v>
      </c>
      <c r="GB3" s="39" t="s">
        <v>153</v>
      </c>
      <c r="GC3" s="39" t="s">
        <v>153</v>
      </c>
      <c r="GD3" s="39" t="s">
        <v>153</v>
      </c>
      <c r="GE3" s="39" t="s">
        <v>153</v>
      </c>
      <c r="GF3" s="39" t="s">
        <v>153</v>
      </c>
      <c r="GG3" s="39" t="s">
        <v>153</v>
      </c>
      <c r="GH3" s="39" t="s">
        <v>153</v>
      </c>
    </row>
    <row r="4" spans="2:190" s="41" customFormat="1" ht="76.5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43" t="s">
        <v>5</v>
      </c>
      <c r="H4" s="16" t="s">
        <v>191</v>
      </c>
      <c r="I4" s="17" t="s">
        <v>6</v>
      </c>
      <c r="J4" s="17" t="s">
        <v>7</v>
      </c>
      <c r="K4" s="17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 t="s">
        <v>13</v>
      </c>
      <c r="Q4" s="3" t="s">
        <v>146</v>
      </c>
      <c r="R4" s="20" t="s">
        <v>192</v>
      </c>
      <c r="S4" s="59" t="s">
        <v>14</v>
      </c>
      <c r="T4" s="21" t="s">
        <v>193</v>
      </c>
      <c r="U4" s="20" t="s">
        <v>194</v>
      </c>
      <c r="V4" s="20" t="s">
        <v>15</v>
      </c>
      <c r="W4" s="21" t="s">
        <v>195</v>
      </c>
      <c r="X4" s="21" t="s">
        <v>196</v>
      </c>
      <c r="Y4" s="19" t="s">
        <v>16</v>
      </c>
      <c r="Z4" s="20" t="s">
        <v>17</v>
      </c>
      <c r="AA4" s="20" t="s">
        <v>18</v>
      </c>
      <c r="AB4" s="54" t="s">
        <v>215</v>
      </c>
      <c r="AC4" s="52" t="s">
        <v>19</v>
      </c>
      <c r="AD4" s="19" t="s">
        <v>20</v>
      </c>
      <c r="AE4" s="19" t="s">
        <v>197</v>
      </c>
      <c r="AF4" s="19" t="s">
        <v>21</v>
      </c>
      <c r="AG4" s="19" t="s">
        <v>22</v>
      </c>
      <c r="AH4" s="19" t="s">
        <v>23</v>
      </c>
      <c r="AI4" s="19" t="s">
        <v>198</v>
      </c>
      <c r="AJ4" s="20" t="s">
        <v>24</v>
      </c>
      <c r="AK4" s="56" t="s">
        <v>25</v>
      </c>
      <c r="AL4" s="20" t="s">
        <v>26</v>
      </c>
      <c r="AM4" s="55" t="s">
        <v>27</v>
      </c>
      <c r="AN4" s="20" t="s">
        <v>199</v>
      </c>
      <c r="AO4" s="20" t="s">
        <v>28</v>
      </c>
      <c r="AP4" s="20" t="s">
        <v>29</v>
      </c>
      <c r="AQ4" s="20" t="s">
        <v>30</v>
      </c>
      <c r="AR4" s="20" t="s">
        <v>31</v>
      </c>
      <c r="AS4" s="20" t="s">
        <v>32</v>
      </c>
      <c r="AT4" s="20" t="s">
        <v>33</v>
      </c>
      <c r="AU4" s="20" t="s">
        <v>34</v>
      </c>
      <c r="AV4" s="20" t="s">
        <v>35</v>
      </c>
      <c r="AW4" s="19" t="s">
        <v>36</v>
      </c>
      <c r="AX4" s="19" t="s">
        <v>37</v>
      </c>
      <c r="AY4" s="19" t="s">
        <v>38</v>
      </c>
      <c r="AZ4" s="19" t="s">
        <v>39</v>
      </c>
      <c r="BA4" s="19" t="s">
        <v>40</v>
      </c>
      <c r="BB4" s="22" t="s">
        <v>41</v>
      </c>
      <c r="BC4" s="19" t="s">
        <v>42</v>
      </c>
      <c r="BD4" s="20" t="s">
        <v>43</v>
      </c>
      <c r="BE4" s="20" t="s">
        <v>44</v>
      </c>
      <c r="BF4" s="20" t="s">
        <v>45</v>
      </c>
      <c r="BG4" s="20" t="s">
        <v>46</v>
      </c>
      <c r="BH4" s="20" t="s">
        <v>47</v>
      </c>
      <c r="BI4" s="20" t="s">
        <v>48</v>
      </c>
      <c r="BJ4" s="20" t="s">
        <v>49</v>
      </c>
      <c r="BK4" s="56" t="s">
        <v>187</v>
      </c>
      <c r="BL4" s="20" t="s">
        <v>188</v>
      </c>
      <c r="BM4" s="20" t="s">
        <v>189</v>
      </c>
      <c r="BN4" s="20" t="s">
        <v>50</v>
      </c>
      <c r="BO4" s="20" t="s">
        <v>51</v>
      </c>
      <c r="BP4" s="20" t="s">
        <v>155</v>
      </c>
      <c r="BQ4" s="20" t="s">
        <v>52</v>
      </c>
      <c r="BR4" s="20" t="s">
        <v>53</v>
      </c>
      <c r="BS4" s="20" t="s">
        <v>54</v>
      </c>
      <c r="BT4" s="20" t="s">
        <v>55</v>
      </c>
      <c r="BU4" s="55" t="s">
        <v>56</v>
      </c>
      <c r="BV4" s="19" t="s">
        <v>57</v>
      </c>
      <c r="BW4" s="19" t="s">
        <v>58</v>
      </c>
      <c r="BX4" s="19" t="s">
        <v>59</v>
      </c>
      <c r="BY4" s="19" t="s">
        <v>60</v>
      </c>
      <c r="BZ4" s="20" t="s">
        <v>61</v>
      </c>
      <c r="CA4" s="19" t="s">
        <v>62</v>
      </c>
      <c r="CB4" s="19" t="s">
        <v>63</v>
      </c>
      <c r="CC4" s="20" t="s">
        <v>64</v>
      </c>
      <c r="CD4" s="20" t="s">
        <v>65</v>
      </c>
      <c r="CE4" s="19" t="s">
        <v>66</v>
      </c>
      <c r="CF4" s="3" t="s">
        <v>146</v>
      </c>
      <c r="CG4" s="23" t="s">
        <v>200</v>
      </c>
      <c r="CH4" s="24" t="s">
        <v>201</v>
      </c>
      <c r="CI4" s="24" t="s">
        <v>67</v>
      </c>
      <c r="CJ4" s="24" t="s">
        <v>202</v>
      </c>
      <c r="CK4" s="24" t="s">
        <v>68</v>
      </c>
      <c r="CL4" s="24" t="s">
        <v>69</v>
      </c>
      <c r="CM4" s="24" t="s">
        <v>70</v>
      </c>
      <c r="CN4" s="24" t="s">
        <v>71</v>
      </c>
      <c r="CO4" s="24" t="s">
        <v>206</v>
      </c>
      <c r="CP4" s="24" t="s">
        <v>207</v>
      </c>
      <c r="CQ4" s="24" t="s">
        <v>203</v>
      </c>
      <c r="CR4" s="3" t="s">
        <v>146</v>
      </c>
      <c r="CS4" s="48" t="s">
        <v>72</v>
      </c>
      <c r="CT4" s="48" t="s">
        <v>73</v>
      </c>
      <c r="CU4" s="48" t="s">
        <v>74</v>
      </c>
      <c r="CV4" s="48" t="s">
        <v>75</v>
      </c>
      <c r="CW4" s="48" t="s">
        <v>76</v>
      </c>
      <c r="CX4" s="48" t="s">
        <v>77</v>
      </c>
      <c r="CY4" s="48" t="s">
        <v>78</v>
      </c>
      <c r="CZ4" s="48" t="s">
        <v>79</v>
      </c>
      <c r="DA4" s="49" t="s">
        <v>80</v>
      </c>
      <c r="DB4" s="48" t="s">
        <v>81</v>
      </c>
      <c r="DC4" s="3" t="s">
        <v>146</v>
      </c>
      <c r="DD4" s="50" t="s">
        <v>82</v>
      </c>
      <c r="DE4" s="3" t="s">
        <v>146</v>
      </c>
      <c r="DF4" s="65" t="s">
        <v>83</v>
      </c>
      <c r="DG4" s="65" t="s">
        <v>84</v>
      </c>
      <c r="DH4" s="65" t="s">
        <v>85</v>
      </c>
      <c r="DI4" s="34" t="s">
        <v>86</v>
      </c>
      <c r="DJ4" s="64" t="s">
        <v>87</v>
      </c>
      <c r="DK4" s="34" t="s">
        <v>88</v>
      </c>
      <c r="DL4" s="34" t="s">
        <v>89</v>
      </c>
      <c r="DM4" s="34" t="s">
        <v>90</v>
      </c>
      <c r="DN4" s="34" t="s">
        <v>91</v>
      </c>
      <c r="DO4" s="34" t="s">
        <v>92</v>
      </c>
      <c r="DP4" s="34" t="s">
        <v>93</v>
      </c>
      <c r="DQ4" s="34" t="s">
        <v>94</v>
      </c>
      <c r="DR4" s="34" t="s">
        <v>95</v>
      </c>
      <c r="DS4" s="34" t="s">
        <v>96</v>
      </c>
      <c r="DT4" s="3" t="s">
        <v>146</v>
      </c>
      <c r="DU4" s="35" t="s">
        <v>97</v>
      </c>
      <c r="DV4" s="35" t="s">
        <v>98</v>
      </c>
      <c r="DW4" s="35" t="s">
        <v>204</v>
      </c>
      <c r="DX4" s="35" t="s">
        <v>99</v>
      </c>
      <c r="DY4" s="35" t="s">
        <v>216</v>
      </c>
      <c r="DZ4" s="35" t="s">
        <v>100</v>
      </c>
      <c r="EA4" s="35" t="s">
        <v>101</v>
      </c>
      <c r="EB4" s="66" t="s">
        <v>102</v>
      </c>
      <c r="EC4" s="35" t="s">
        <v>103</v>
      </c>
      <c r="ED4" s="35" t="s">
        <v>205</v>
      </c>
      <c r="EE4" s="66" t="s">
        <v>104</v>
      </c>
      <c r="EF4" s="3" t="s">
        <v>146</v>
      </c>
      <c r="EG4" s="36" t="s">
        <v>105</v>
      </c>
      <c r="EH4" s="36" t="s">
        <v>106</v>
      </c>
      <c r="EI4" s="36" t="s">
        <v>107</v>
      </c>
      <c r="EJ4" s="36" t="s">
        <v>108</v>
      </c>
      <c r="EK4" s="36" t="s">
        <v>109</v>
      </c>
      <c r="EL4" s="36" t="s">
        <v>110</v>
      </c>
      <c r="EM4" s="36" t="s">
        <v>111</v>
      </c>
      <c r="EN4" s="36" t="s">
        <v>218</v>
      </c>
      <c r="EO4" s="36" t="s">
        <v>219</v>
      </c>
      <c r="EP4" s="36" t="s">
        <v>221</v>
      </c>
      <c r="EQ4" s="36" t="s">
        <v>112</v>
      </c>
      <c r="ER4" s="36" t="s">
        <v>113</v>
      </c>
      <c r="ES4" s="36" t="s">
        <v>114</v>
      </c>
      <c r="ET4" s="36" t="s">
        <v>115</v>
      </c>
      <c r="EU4" s="36" t="s">
        <v>116</v>
      </c>
      <c r="EV4" s="36" t="s">
        <v>214</v>
      </c>
      <c r="EW4" s="3" t="s">
        <v>146</v>
      </c>
      <c r="EX4" s="18" t="s">
        <v>117</v>
      </c>
      <c r="EY4" s="18" t="s">
        <v>118</v>
      </c>
      <c r="EZ4" s="18" t="s">
        <v>119</v>
      </c>
      <c r="FA4" s="18" t="s">
        <v>120</v>
      </c>
      <c r="FB4" s="18" t="s">
        <v>106</v>
      </c>
      <c r="FC4" s="18" t="s">
        <v>121</v>
      </c>
      <c r="FD4" s="18" t="s">
        <v>220</v>
      </c>
      <c r="FE4" s="18" t="s">
        <v>122</v>
      </c>
      <c r="FF4" s="18" t="s">
        <v>123</v>
      </c>
      <c r="FG4" s="18" t="s">
        <v>124</v>
      </c>
      <c r="FH4" s="18" t="s">
        <v>125</v>
      </c>
      <c r="FI4" s="3" t="s">
        <v>146</v>
      </c>
      <c r="FJ4" s="37" t="s">
        <v>126</v>
      </c>
      <c r="FK4" s="37" t="s">
        <v>127</v>
      </c>
      <c r="FL4" s="37" t="s">
        <v>121</v>
      </c>
      <c r="FM4" s="37" t="s">
        <v>117</v>
      </c>
      <c r="FN4" s="37" t="s">
        <v>118</v>
      </c>
      <c r="FO4" s="37" t="s">
        <v>119</v>
      </c>
      <c r="FP4" s="37" t="s">
        <v>128</v>
      </c>
      <c r="FQ4" s="37" t="s">
        <v>106</v>
      </c>
      <c r="FR4" s="37" t="s">
        <v>129</v>
      </c>
      <c r="FS4" s="37" t="s">
        <v>108</v>
      </c>
      <c r="FT4" s="3" t="s">
        <v>146</v>
      </c>
      <c r="FU4" s="38" t="s">
        <v>96</v>
      </c>
      <c r="FV4" s="3" t="s">
        <v>146</v>
      </c>
      <c r="FW4" s="39" t="s">
        <v>130</v>
      </c>
      <c r="FX4" s="39" t="s">
        <v>131</v>
      </c>
      <c r="FY4" s="39" t="s">
        <v>132</v>
      </c>
      <c r="FZ4" s="39" t="s">
        <v>133</v>
      </c>
      <c r="GA4" s="39" t="s">
        <v>134</v>
      </c>
      <c r="GB4" s="39" t="s">
        <v>135</v>
      </c>
      <c r="GC4" s="39" t="s">
        <v>136</v>
      </c>
      <c r="GD4" s="39" t="s">
        <v>137</v>
      </c>
      <c r="GE4" s="39" t="s">
        <v>223</v>
      </c>
      <c r="GF4" s="39" t="s">
        <v>138</v>
      </c>
      <c r="GG4" s="39" t="s">
        <v>139</v>
      </c>
      <c r="GH4" s="39" t="s">
        <v>140</v>
      </c>
    </row>
    <row r="5" spans="2:190" ht="12.75">
      <c r="B5" s="42" t="s">
        <v>141</v>
      </c>
      <c r="C5" s="42" t="s">
        <v>142</v>
      </c>
      <c r="D5" s="42" t="s">
        <v>143</v>
      </c>
      <c r="E5" s="42" t="s">
        <v>144</v>
      </c>
      <c r="F5" s="42" t="s">
        <v>145</v>
      </c>
      <c r="G5" s="42">
        <v>2023</v>
      </c>
      <c r="H5" s="42" t="s">
        <v>222</v>
      </c>
      <c r="I5" s="44">
        <v>309952</v>
      </c>
      <c r="J5" s="44">
        <v>302425</v>
      </c>
      <c r="K5" s="44">
        <v>7447</v>
      </c>
      <c r="L5" s="44">
        <v>40</v>
      </c>
      <c r="M5" s="44">
        <v>2</v>
      </c>
      <c r="N5" s="44">
        <v>80</v>
      </c>
      <c r="O5" s="44">
        <v>15</v>
      </c>
      <c r="P5" s="44">
        <v>5688</v>
      </c>
      <c r="Q5" s="3" t="s">
        <v>146</v>
      </c>
      <c r="R5" s="44">
        <v>292955051</v>
      </c>
      <c r="S5" s="44">
        <v>25299856</v>
      </c>
      <c r="T5" s="47">
        <v>945.162641</v>
      </c>
      <c r="U5" s="44">
        <v>331298591</v>
      </c>
      <c r="V5" s="44">
        <v>0</v>
      </c>
      <c r="W5" s="47">
        <v>1068.870635</v>
      </c>
      <c r="X5" s="47">
        <v>58245.181259</v>
      </c>
      <c r="Y5" s="42" t="s">
        <v>222</v>
      </c>
      <c r="Z5" s="44">
        <v>516449</v>
      </c>
      <c r="AA5" s="44">
        <v>398839523</v>
      </c>
      <c r="AB5" s="57">
        <v>52.63</v>
      </c>
      <c r="AC5" s="58">
        <v>1.04635</v>
      </c>
      <c r="AD5" s="44">
        <v>570774</v>
      </c>
      <c r="AE5" s="44">
        <v>29422837</v>
      </c>
      <c r="AF5" s="44">
        <v>0</v>
      </c>
      <c r="AG5" s="44">
        <v>250055</v>
      </c>
      <c r="AH5" s="44">
        <v>725346</v>
      </c>
      <c r="AI5" s="44">
        <v>42468731</v>
      </c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>
        <v>0</v>
      </c>
      <c r="AP5" s="44">
        <v>0</v>
      </c>
      <c r="AQ5" s="44">
        <v>0</v>
      </c>
      <c r="AR5" s="44">
        <v>1294129.76</v>
      </c>
      <c r="AS5" s="44">
        <v>42704</v>
      </c>
      <c r="AT5" s="44">
        <v>0</v>
      </c>
      <c r="AU5" s="44">
        <v>15677492.18</v>
      </c>
      <c r="AV5" s="44">
        <v>2678965</v>
      </c>
      <c r="AW5" s="44">
        <v>0</v>
      </c>
      <c r="AX5" s="44">
        <v>0</v>
      </c>
      <c r="AY5" s="44">
        <v>0</v>
      </c>
      <c r="AZ5" s="44">
        <v>0</v>
      </c>
      <c r="BA5" s="44">
        <v>4057952</v>
      </c>
      <c r="BB5" s="44" t="s">
        <v>224</v>
      </c>
      <c r="BC5" s="44">
        <v>0</v>
      </c>
      <c r="BD5" s="44">
        <v>0</v>
      </c>
      <c r="BE5" s="44">
        <v>498793</v>
      </c>
      <c r="BF5" s="44">
        <v>41471603</v>
      </c>
      <c r="BG5" s="44">
        <v>-45256805</v>
      </c>
      <c r="BH5" s="44">
        <v>0</v>
      </c>
      <c r="BI5" s="44">
        <v>-61356310</v>
      </c>
      <c r="BJ5" s="44">
        <v>0</v>
      </c>
      <c r="BK5" s="44">
        <v>20922083</v>
      </c>
      <c r="BL5" s="44">
        <v>1537541</v>
      </c>
      <c r="BM5" s="44">
        <v>2440686</v>
      </c>
      <c r="BN5" s="44">
        <v>0</v>
      </c>
      <c r="BO5" s="44">
        <v>0</v>
      </c>
      <c r="BP5" s="44">
        <v>0</v>
      </c>
      <c r="BQ5" s="44">
        <v>0</v>
      </c>
      <c r="BR5" s="44">
        <v>165652497</v>
      </c>
      <c r="BS5" s="44">
        <v>36186674</v>
      </c>
      <c r="BT5" s="44">
        <v>2490569</v>
      </c>
      <c r="BU5" s="44">
        <v>6417079</v>
      </c>
      <c r="BV5" s="44">
        <v>0</v>
      </c>
      <c r="BW5" s="44">
        <v>0</v>
      </c>
      <c r="BX5" s="44">
        <v>18616655</v>
      </c>
      <c r="BY5" s="42">
        <v>0</v>
      </c>
      <c r="BZ5" s="44">
        <v>21990</v>
      </c>
      <c r="CA5" s="44">
        <v>6146773</v>
      </c>
      <c r="CB5" s="44">
        <v>101766497</v>
      </c>
      <c r="CC5" s="44">
        <v>38842333</v>
      </c>
      <c r="CD5" s="44">
        <v>0</v>
      </c>
      <c r="CE5" s="44">
        <v>0</v>
      </c>
      <c r="CF5" s="3" t="s">
        <v>146</v>
      </c>
      <c r="CG5" s="46">
        <v>1.625536</v>
      </c>
      <c r="CH5" s="44">
        <v>218435056.9248</v>
      </c>
      <c r="CI5" s="44">
        <v>601535</v>
      </c>
      <c r="CJ5" s="44">
        <v>9324799</v>
      </c>
      <c r="CK5" s="44">
        <v>109277885</v>
      </c>
      <c r="CL5" s="44">
        <v>337639276</v>
      </c>
      <c r="CM5" s="44">
        <v>51765983</v>
      </c>
      <c r="CN5" s="44">
        <v>207709494</v>
      </c>
      <c r="CO5" s="44">
        <v>395655047</v>
      </c>
      <c r="CP5" s="44">
        <v>533699</v>
      </c>
      <c r="CQ5" s="44">
        <v>29422837</v>
      </c>
      <c r="CR5" s="3" t="s">
        <v>146</v>
      </c>
      <c r="CS5" s="44">
        <v>39317940</v>
      </c>
      <c r="CT5" s="44">
        <v>0</v>
      </c>
      <c r="CU5" s="44">
        <v>38842333</v>
      </c>
      <c r="CV5" s="44">
        <v>0</v>
      </c>
      <c r="CW5" s="44">
        <v>309952</v>
      </c>
      <c r="CX5" s="44">
        <v>475607</v>
      </c>
      <c r="CY5" s="44">
        <v>0</v>
      </c>
      <c r="CZ5" s="44">
        <v>331347631.47999996</v>
      </c>
      <c r="DA5" s="44">
        <v>0</v>
      </c>
      <c r="DB5" s="44">
        <v>0</v>
      </c>
      <c r="DC5" s="3" t="s">
        <v>146</v>
      </c>
      <c r="DD5" s="44">
        <v>0</v>
      </c>
      <c r="DE5" s="3" t="s">
        <v>146</v>
      </c>
      <c r="DF5" s="44">
        <v>152382</v>
      </c>
      <c r="DG5" s="44">
        <v>31405</v>
      </c>
      <c r="DH5" s="44">
        <v>110248</v>
      </c>
      <c r="DI5" s="44">
        <v>3761571913</v>
      </c>
      <c r="DJ5" s="47">
        <v>12438.032282</v>
      </c>
      <c r="DK5" s="44">
        <v>1.335141</v>
      </c>
      <c r="DL5" s="44">
        <v>179</v>
      </c>
      <c r="DM5" s="44" t="s">
        <v>217</v>
      </c>
      <c r="DN5" s="44">
        <v>0</v>
      </c>
      <c r="DO5" s="44">
        <v>53815</v>
      </c>
      <c r="DP5" s="44">
        <v>16015</v>
      </c>
      <c r="DQ5" s="44">
        <v>31342872</v>
      </c>
      <c r="DR5" s="44">
        <v>1280346</v>
      </c>
      <c r="DS5" s="44">
        <v>32623218</v>
      </c>
      <c r="DU5" s="44">
        <v>5319083</v>
      </c>
      <c r="DV5" s="44">
        <v>0</v>
      </c>
      <c r="DW5" s="44">
        <v>0</v>
      </c>
      <c r="DX5" s="44">
        <v>5319083</v>
      </c>
      <c r="DY5" s="42">
        <v>1</v>
      </c>
      <c r="DZ5" s="42">
        <v>1</v>
      </c>
      <c r="EA5" s="42">
        <v>0</v>
      </c>
      <c r="EB5" s="47">
        <v>36.63</v>
      </c>
      <c r="EC5" s="44">
        <v>994463</v>
      </c>
      <c r="ED5" s="44">
        <v>56700168</v>
      </c>
      <c r="EE5" s="47">
        <v>182.932093</v>
      </c>
      <c r="EG5" s="44">
        <v>0</v>
      </c>
      <c r="EH5" s="44">
        <v>0</v>
      </c>
      <c r="EI5" s="44">
        <v>0</v>
      </c>
      <c r="EJ5" s="44">
        <v>0</v>
      </c>
      <c r="EK5" s="44">
        <v>309952</v>
      </c>
      <c r="EL5" s="44">
        <v>309952</v>
      </c>
      <c r="EM5" s="60">
        <v>1</v>
      </c>
      <c r="EN5" s="42">
        <v>481893</v>
      </c>
      <c r="EO5" s="42">
        <v>1322873</v>
      </c>
      <c r="EP5" s="42">
        <v>1</v>
      </c>
      <c r="EQ5" s="42" t="s">
        <v>141</v>
      </c>
      <c r="ER5" s="42" t="s">
        <v>142</v>
      </c>
      <c r="ES5" s="42">
        <v>1</v>
      </c>
      <c r="ET5" s="42">
        <v>1</v>
      </c>
      <c r="EU5" s="42">
        <v>0</v>
      </c>
      <c r="EV5" s="42">
        <v>1</v>
      </c>
      <c r="EX5" s="44">
        <v>0</v>
      </c>
      <c r="EY5" s="44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42120</v>
      </c>
      <c r="FH5" s="44">
        <v>0</v>
      </c>
      <c r="FJ5" s="61">
        <v>0</v>
      </c>
      <c r="FK5" s="44">
        <v>33100</v>
      </c>
      <c r="FL5" s="44">
        <v>0</v>
      </c>
      <c r="FM5" s="44">
        <v>0</v>
      </c>
      <c r="FN5" s="44">
        <v>0</v>
      </c>
      <c r="FO5" s="44">
        <v>0</v>
      </c>
      <c r="FP5" s="44">
        <v>0</v>
      </c>
      <c r="FQ5" s="44">
        <v>0</v>
      </c>
      <c r="FR5" s="44">
        <v>0</v>
      </c>
      <c r="FS5" s="44">
        <v>0</v>
      </c>
      <c r="FU5" s="44">
        <f>FS5+FD5+EJ5</f>
        <v>0</v>
      </c>
      <c r="FW5" s="44">
        <v>0</v>
      </c>
      <c r="FX5" s="44">
        <v>0</v>
      </c>
      <c r="FY5" s="44">
        <v>0</v>
      </c>
      <c r="FZ5" s="44">
        <v>0</v>
      </c>
      <c r="GA5" s="44">
        <v>0</v>
      </c>
      <c r="GB5" s="44">
        <v>0</v>
      </c>
      <c r="GC5" s="44">
        <v>0</v>
      </c>
      <c r="GD5" s="45">
        <v>0</v>
      </c>
      <c r="GE5" s="45">
        <v>0</v>
      </c>
      <c r="GF5" s="44">
        <v>0</v>
      </c>
      <c r="GG5" s="44">
        <v>0</v>
      </c>
      <c r="GH5" s="4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MBA</dc:creator>
  <cp:keywords/>
  <dc:description/>
  <cp:lastModifiedBy>VALENTIN jérémie</cp:lastModifiedBy>
  <dcterms:created xsi:type="dcterms:W3CDTF">2022-05-02T07:22:30Z</dcterms:created>
  <dcterms:modified xsi:type="dcterms:W3CDTF">2023-08-31T14:28:09Z</dcterms:modified>
  <cp:category/>
  <cp:version/>
  <cp:contentType/>
  <cp:contentStatus/>
</cp:coreProperties>
</file>