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Associations" sheetId="1" r:id="rId1"/>
    <sheet name="dispo crise" sheetId="2" r:id="rId2"/>
  </sheets>
  <definedNames>
    <definedName name="Liste_association">'Associations'!$A$1:$K$76</definedName>
  </definedNames>
  <calcPr fullCalcOnLoad="1"/>
</workbook>
</file>

<file path=xl/sharedStrings.xml><?xml version="1.0" encoding="utf-8"?>
<sst xmlns="http://schemas.openxmlformats.org/spreadsheetml/2006/main" count="682" uniqueCount="511">
  <si>
    <t>Nom de l'association</t>
  </si>
  <si>
    <t>DISPOSITIF COMMNAL DE CRISE</t>
  </si>
  <si>
    <t>Thématique</t>
  </si>
  <si>
    <t>Description</t>
  </si>
  <si>
    <t>Nom du président</t>
  </si>
  <si>
    <t>Adresse mail</t>
  </si>
  <si>
    <t>Code postale</t>
  </si>
  <si>
    <t xml:space="preserve">ANNUAIRE DE CRISE    </t>
  </si>
  <si>
    <t>Adresse postale</t>
  </si>
  <si>
    <t>Numéro de téléphone</t>
  </si>
  <si>
    <t>Site internet</t>
  </si>
  <si>
    <t>personne chargée du dossier de la subvention</t>
  </si>
  <si>
    <t>Date de mise à jour</t>
  </si>
  <si>
    <t>A.C.C.E.S</t>
  </si>
  <si>
    <t>Accompagnement</t>
  </si>
  <si>
    <t>Accompagnement rcollectif dans l'emploi et la solidarité</t>
  </si>
  <si>
    <t>M Rida SALHI</t>
  </si>
  <si>
    <t>acces@wanadoo.fr</t>
  </si>
  <si>
    <t>34570, Pignan</t>
  </si>
  <si>
    <t>3 Rue des Aires BP 15</t>
  </si>
  <si>
    <t>04 67 47 59 45</t>
  </si>
  <si>
    <t>www.concours-acces.com</t>
  </si>
  <si>
    <t>Adpsy Educatout</t>
  </si>
  <si>
    <t>34680, Saint-Georges d'Orques</t>
  </si>
  <si>
    <t>Amicale des Artisans de la ZAE du Mijoulan</t>
  </si>
  <si>
    <t>Patrimoine, environnement et nature</t>
  </si>
  <si>
    <t>Promotion de la ZAE du Mijoulan</t>
  </si>
  <si>
    <t>M Sébastien  GUIBERT</t>
  </si>
  <si>
    <t xml:space="preserve"> sarl-f.guibert@hotmail.fr </t>
  </si>
  <si>
    <t>16 Rue des Roches</t>
  </si>
  <si>
    <t xml:space="preserve">04 67 75 50 75/  06 85 08 85 26  </t>
  </si>
  <si>
    <t>non</t>
  </si>
  <si>
    <t>Amicale du Personnel Communal</t>
  </si>
  <si>
    <t>Œuvre social pour les employés de la mairie</t>
  </si>
  <si>
    <t>Mme Lucie PARIENTE</t>
  </si>
  <si>
    <t>lucie.parienteguevara@gmail.com</t>
  </si>
  <si>
    <t>6 Rue du Haut du Levant</t>
  </si>
  <si>
    <t>06 17 50 59 96</t>
  </si>
  <si>
    <t>Mme Lucie PARIENTE // tèl : 06 17 50 59 96 // lucieparienteguevara@gmail.com</t>
  </si>
  <si>
    <t>Basket</t>
  </si>
  <si>
    <t>Sport et bien-être</t>
  </si>
  <si>
    <t>Initiation, sans compétition</t>
  </si>
  <si>
    <t>M Olivier MANUS</t>
  </si>
  <si>
    <t>omanus@hotmail.fr</t>
  </si>
  <si>
    <t>22 Rue de Fontardiès</t>
  </si>
  <si>
    <t>06 08 60 50 77</t>
  </si>
  <si>
    <t>Bibliothéque et Culture pour Tous</t>
  </si>
  <si>
    <t>Culture et loisirs</t>
  </si>
  <si>
    <t>Lieu culturel</t>
  </si>
  <si>
    <t>Mme Mireille VALCARCEL</t>
  </si>
  <si>
    <t>mivalcarcel@orange.fr</t>
  </si>
  <si>
    <t xml:space="preserve">1 Allée des Catalpas </t>
  </si>
  <si>
    <t>04 67 70 45 77
 06 23 46 48 02</t>
  </si>
  <si>
    <t>www.biblio-saint-georges-dorques.net</t>
  </si>
  <si>
    <t>Mme Mireille VALCARCEL (responsable CBPT St Georges) // tèl : 06 23 46 48 02 // mivalcarcel@orange.fr</t>
  </si>
  <si>
    <t>Bonsaï Club</t>
  </si>
  <si>
    <t>Lieu de rencontres et d’apprentissage pour les amateurs de Bonsaï</t>
  </si>
  <si>
    <t>M Bernard JEGU</t>
  </si>
  <si>
    <t>bernardjegu@gmail.com</t>
  </si>
  <si>
    <t>34000, Montpellier</t>
  </si>
  <si>
    <t>1 Rue de la Ferrade</t>
  </si>
  <si>
    <t>04 67 64 70 26
 06 16 02 24 40</t>
  </si>
  <si>
    <t>www.bonsaiclubmontpellier.fr</t>
  </si>
  <si>
    <t>Boxing Club</t>
  </si>
  <si>
    <t>Promouvoir le Full Contact</t>
  </si>
  <si>
    <t>Mme Roxane LASZAK</t>
  </si>
  <si>
    <t>sgobc@hotmail.fr</t>
  </si>
  <si>
    <t>6 Impasse des Mousserons</t>
  </si>
  <si>
    <t>06 19 25 01 47</t>
  </si>
  <si>
    <t>www.sgobc.ifrance.com  //  sgobcboxingclub.jimdo.com</t>
  </si>
  <si>
    <t>M Daniel LASZAK // tèl : 07 82 47 42 40 // varangue34680@yahoo.fr</t>
  </si>
  <si>
    <t>Centre d'éducation Canine</t>
  </si>
  <si>
    <t>Éducation et enseignement</t>
  </si>
  <si>
    <t>Éducation des chiens et des maîtres</t>
  </si>
  <si>
    <t>M Jacques SIBILAT</t>
  </si>
  <si>
    <t>cecs.contact@gmail.com</t>
  </si>
  <si>
    <t>Rue du Four à Chaux</t>
  </si>
  <si>
    <t>06 16 65 66 08</t>
  </si>
  <si>
    <t>CFECCP</t>
  </si>
  <si>
    <t>Centre de Formation Professionnel pour mettre en valeur les qualités de travail des chiens suivant les aptitudes de leur race.</t>
  </si>
  <si>
    <t>M Patrick MERVIEL</t>
  </si>
  <si>
    <t>chiensdepolice@laposte.net</t>
  </si>
  <si>
    <t>06 52 82 69 89</t>
  </si>
  <si>
    <t>www.chiensdepolice.com</t>
  </si>
  <si>
    <t>Chasse</t>
  </si>
  <si>
    <t>Pratique sportive</t>
  </si>
  <si>
    <t>M Gaston MORALES</t>
  </si>
  <si>
    <t>12 Rue des Micocouliers</t>
  </si>
  <si>
    <t>06 12 19 18 76</t>
  </si>
  <si>
    <t>www.chasse34680.fr</t>
  </si>
  <si>
    <t>M Christian DUMONT // tèl : 06 12 19 18 76 // dumont.g@orange.fr</t>
  </si>
  <si>
    <t>Cigales et Responchous</t>
  </si>
  <si>
    <t>Animation à l'Ancienne</t>
  </si>
  <si>
    <t>M Henri GIRAULT</t>
  </si>
  <si>
    <t>cigalesetresponchous@gmail.com</t>
  </si>
  <si>
    <t>4 Impasse des Câpriers</t>
  </si>
  <si>
    <t>06 16 18 46 56</t>
  </si>
  <si>
    <t>M Henri GIRAULT // tèl : 06 16 18 46 56 // giraulth@gmail.com</t>
  </si>
  <si>
    <t>Club Orcas</t>
  </si>
  <si>
    <t>Club des Aînés Ruraux</t>
  </si>
  <si>
    <t>Mme Lally DUMONT</t>
  </si>
  <si>
    <t>lally.dumont@orange.fr</t>
  </si>
  <si>
    <t>11 Rue du Square</t>
  </si>
  <si>
    <t>06 14 87 28 00</t>
  </si>
  <si>
    <t>Mme Lally DUMONT // tèl : 06 14 87 28 00 // lally.dumont@orange.fr</t>
  </si>
  <si>
    <t>Club Taurin le Trident</t>
  </si>
  <si>
    <t>Activités Taurines</t>
  </si>
  <si>
    <t>M Serge DENIS</t>
  </si>
  <si>
    <t>clubtaurinletridentstgeorges@laposte.net</t>
  </si>
  <si>
    <t>1 Rue des Pilettes les Arènes</t>
  </si>
  <si>
    <t>06 75 28 73 31</t>
  </si>
  <si>
    <t>www.club-taurin-le-trident.fr</t>
  </si>
  <si>
    <t>Mme Régine CANET // tèl : 07 87 05 85 55</t>
  </si>
  <si>
    <t>Cœur du Village</t>
  </si>
  <si>
    <t>Promotion du Cœur du Village</t>
  </si>
  <si>
    <t>Mme Monique MACAIRE</t>
  </si>
  <si>
    <t>monique.carcaud-macaire@univ-montp3.fr</t>
  </si>
  <si>
    <t>3 Rue du Château</t>
  </si>
  <si>
    <t>04 67 45 01 47</t>
  </si>
  <si>
    <t>Comité des fêtes</t>
  </si>
  <si>
    <t>Organisations événements</t>
  </si>
  <si>
    <t>Laurent BERTHEZENE</t>
  </si>
  <si>
    <t>cfsgo@yahoo.com</t>
  </si>
  <si>
    <t>06 52 36 33 33</t>
  </si>
  <si>
    <t>Country d'Orques</t>
  </si>
  <si>
    <t>Dance Country</t>
  </si>
  <si>
    <t>Mme Chantal VILLEVIELLE</t>
  </si>
  <si>
    <t>c.villevieille@wanadoo.fr</t>
  </si>
  <si>
    <t>34680 Saint Georges d'Orques</t>
  </si>
  <si>
    <t>5, avenue de Montpellier</t>
  </si>
  <si>
    <t>06 72 32 98 98</t>
  </si>
  <si>
    <t>Mme Chantal VILLEVIEILLE // tèl : 06 72 32 98 98 // c.villevieille@wanadoo.fr</t>
  </si>
  <si>
    <t>Cru Saint-Georges</t>
  </si>
  <si>
    <t>Promotion des viticulteurs du Terroir Saint-Georges d'Orques</t>
  </si>
  <si>
    <t>M Jerôme VIDAL</t>
  </si>
  <si>
    <t>jeromestgeorges@free.fr</t>
  </si>
  <si>
    <t>11 Avenue de Montpellier</t>
  </si>
  <si>
    <t>06 15 08 56 66</t>
  </si>
  <si>
    <t>Culture et Convivialité</t>
  </si>
  <si>
    <t>Sortie Culturelles</t>
  </si>
  <si>
    <t>Mme Francette POHL</t>
  </si>
  <si>
    <t>francettepohl@yahoo.fr</t>
  </si>
  <si>
    <t>2 Impasse des Adrets</t>
  </si>
  <si>
    <t>04 34 43 63 31
 06 50 84 10 38</t>
  </si>
  <si>
    <t>www.cultureetconvivialité.com</t>
  </si>
  <si>
    <t>Mme Francette POHL // tèl : 06 50 84 10 38 // francettepohl@yahoo.fr</t>
  </si>
  <si>
    <t>Des Livres Plein la Tête</t>
  </si>
  <si>
    <t>Bibliothéque scolaire</t>
  </si>
  <si>
    <t>M Olivier GERMA</t>
  </si>
  <si>
    <t>olivier.germa@sfr.fr</t>
  </si>
  <si>
    <t>École Jean Jaurès, Avenue des Jardins</t>
  </si>
  <si>
    <t>04 67 10 77 50</t>
  </si>
  <si>
    <t>Mme Marie-Emmanuelle LAINEE // tèl : 06 20 56 50 91 // mariem.lainee@gmail.com</t>
  </si>
  <si>
    <t>EL DUENDE Saint Georges</t>
  </si>
  <si>
    <t>Ecole de Danse Sevillane</t>
  </si>
  <si>
    <t>Mme Sonia MONSEGUR</t>
  </si>
  <si>
    <t>elduende.stgo@hotmail.com</t>
  </si>
  <si>
    <t>Mme Florie FOURNIER 165, avenue Justin Bec</t>
  </si>
  <si>
    <t>06 26 87 10 40 // 06 11 73 06 89</t>
  </si>
  <si>
    <t>Mme Sonia MONSEGUR // tèl : 06 11 73 06 89 // elduende.stgo@hotmail.com</t>
  </si>
  <si>
    <t>Élan Intérieur</t>
  </si>
  <si>
    <t>Art thérapie</t>
  </si>
  <si>
    <t>Mme Laure BOUYER</t>
  </si>
  <si>
    <t>elaninterieur34@gmail.com</t>
  </si>
  <si>
    <t>2 Place des Genêts</t>
  </si>
  <si>
    <t>04 67 40 54 43
 06 18 06 14 00</t>
  </si>
  <si>
    <t>@elaninterieur</t>
  </si>
  <si>
    <t>Enfants des Rizières</t>
  </si>
  <si>
    <t>Œuvre humanitaire</t>
  </si>
  <si>
    <t>Mme GARCIA</t>
  </si>
  <si>
    <t>lepereprigent@yahoo.fr</t>
  </si>
  <si>
    <t>2 Impasse des Capriers</t>
  </si>
  <si>
    <t>04 67 75 34 01
 06 51 95 10 84</t>
  </si>
  <si>
    <t>Équitation Saint-Georges</t>
  </si>
  <si>
    <t>Centre d'équitation</t>
  </si>
  <si>
    <t>M Régis STEINBERG</t>
  </si>
  <si>
    <t>esgo34680@gmail.com</t>
  </si>
  <si>
    <t>Avenue Justin Bec</t>
  </si>
  <si>
    <t>04 67 45 22 63
 06 77 12 63 40</t>
  </si>
  <si>
    <t>https://equitation-saint-georges-dorques.com</t>
  </si>
  <si>
    <t>M Régis STEINBERG //  tèl : 06 77 12 63 40 // regis.steinberg@hotmail.fr</t>
  </si>
  <si>
    <t>FCPE</t>
  </si>
  <si>
    <t>Fédération des parents d'élèves</t>
  </si>
  <si>
    <t>fcpe34680@gmail.com</t>
  </si>
  <si>
    <t>www.fcpe34.org</t>
  </si>
  <si>
    <t>Forme et Bien-être</t>
  </si>
  <si>
    <t>Remise en forme, natation et aquagym</t>
  </si>
  <si>
    <t>M Laurent THIEFFAINE</t>
  </si>
  <si>
    <t>formeetbienetre34@free.fr</t>
  </si>
  <si>
    <t>1 allée des Chênes Verts</t>
  </si>
  <si>
    <t>06 19 58 01 98</t>
  </si>
  <si>
    <t>Foyer de la Petite Enfance</t>
  </si>
  <si>
    <t>Accompagnement religieux</t>
  </si>
  <si>
    <t>M Charles BEZEL</t>
  </si>
  <si>
    <t>charlesbezel@gmail.com</t>
  </si>
  <si>
    <t>24 Rue de Fontardies</t>
  </si>
  <si>
    <t>04 67 75 41 76</t>
  </si>
  <si>
    <t>Foyer Rural</t>
  </si>
  <si>
    <t>Mme Marina DUMONCEAUD</t>
  </si>
  <si>
    <t>foyerrural.sgo@gmail.com</t>
  </si>
  <si>
    <t>1 Rue des Cistes</t>
  </si>
  <si>
    <t>04 67 40 40 25
 06 68 91 19 80</t>
  </si>
  <si>
    <t>www.fr-saint-georges-dorques.com</t>
  </si>
  <si>
    <t>Mme Marina DUMONCEAUD // tèl : 06 86 93 24 99 // marina.dumonceaud@free.fr</t>
  </si>
  <si>
    <t>Garrigue Gourmande</t>
  </si>
  <si>
    <t>Découverte du milieu végétal de la Garrigue + Ballade + Exposition</t>
  </si>
  <si>
    <t>M Jean Claude SOIN</t>
  </si>
  <si>
    <t>contact@garrigue-gourmande.fr</t>
  </si>
  <si>
    <t>36 Grand Rue</t>
  </si>
  <si>
    <t>04 67 75 88 03
 06 33 21 38 64</t>
  </si>
  <si>
    <t>www.garrigue-gourmande.fr</t>
  </si>
  <si>
    <t>Horse-Ball Montpellier/Vallon</t>
  </si>
  <si>
    <t>Horse Ball</t>
  </si>
  <si>
    <t>Melle Magalie DENIS LAURENS</t>
  </si>
  <si>
    <t>montpellierfemininehb@gmail.com</t>
  </si>
  <si>
    <t>10, rue de la Cité</t>
  </si>
  <si>
    <t>06 80 25 50 57 // 06 85 63 73 86</t>
  </si>
  <si>
    <t>facebook : Montpellier Féminine Horse Ball</t>
  </si>
  <si>
    <t>Mme Marielle LAURENS // tèl : 06 80 25 50 57 // laurensmarielle@orange.fr</t>
  </si>
  <si>
    <t>ICAARE</t>
  </si>
  <si>
    <t>Fédérer l'ensemble des anciens salariés de la société Sanofi-Aventis R/D</t>
  </si>
  <si>
    <t>Mme Thérése COMBES</t>
  </si>
  <si>
    <t>lacadelle@free.fr   adresse à vérifier</t>
  </si>
  <si>
    <t>192 Route de Murviel</t>
  </si>
  <si>
    <t>04 67 40 10 87 / 06 87 62 08 96</t>
  </si>
  <si>
    <t>Internot</t>
  </si>
  <si>
    <t>École de Musique</t>
  </si>
  <si>
    <t>M FERON Olivier</t>
  </si>
  <si>
    <t>asso.internote@orange.fr</t>
  </si>
  <si>
    <t>Centre Angel Perez, Rue Serive Mattei</t>
  </si>
  <si>
    <t>04 67 47 92 88 // 06 19 73 56 35</t>
  </si>
  <si>
    <t>www.linternote.org</t>
  </si>
  <si>
    <t>Mme Yanne BERNAUDAT // tèl : 04 67 47 92 88 // asso.internote@orange.fr</t>
  </si>
  <si>
    <t>Jeux en itinérance</t>
  </si>
  <si>
    <t>Jeux de société</t>
  </si>
  <si>
    <t>M Wiliam LE FLOCH</t>
  </si>
  <si>
    <t>williamlefloch@gmail.com</t>
  </si>
  <si>
    <t>4 avenue de Montpellier</t>
  </si>
  <si>
    <t>06 21 87 77 75</t>
  </si>
  <si>
    <t>Jouons en Ludothéques</t>
  </si>
  <si>
    <t>Support de développement du lien social et des individus, de leur imaginaire, de leur créativité</t>
  </si>
  <si>
    <t>Mme Aline ROMEO</t>
  </si>
  <si>
    <t>jouonsenludotheque2@orange.fr</t>
  </si>
  <si>
    <t>34070, Montpellier</t>
  </si>
  <si>
    <t>74 Rue Danton</t>
  </si>
  <si>
    <t>04 67 69 00 81</t>
  </si>
  <si>
    <t>www.jouonsenludotheques.fr</t>
  </si>
  <si>
    <t>M Marcos SIERRA // tèl : 04 67 69 00 81 // jouonsenludotheque2@orange.fr</t>
  </si>
  <si>
    <t>Judo Saint-Georges</t>
  </si>
  <si>
    <t>Mme Mounia OMRI</t>
  </si>
  <si>
    <t>omri.mounia@hotmail.fr</t>
  </si>
  <si>
    <t>30, rue Lou Perdigal</t>
  </si>
  <si>
    <t>06 25 27 76 26 /06 88 31 21 36</t>
  </si>
  <si>
    <t>Kaleidoscope</t>
  </si>
  <si>
    <t>Exposition + Voyage + Manifestation Artistiques</t>
  </si>
  <si>
    <t>Mme Heide BEC</t>
  </si>
  <si>
    <t>prodistel@wanadoo.fr</t>
  </si>
  <si>
    <t>2 Impasse des Cèpes</t>
  </si>
  <si>
    <t>04 67 41 06 02</t>
  </si>
  <si>
    <t>La Boule à Tonton</t>
  </si>
  <si>
    <t>Pratique du jeu de boule</t>
  </si>
  <si>
    <t>M Christophe GABILLON</t>
  </si>
  <si>
    <t>tonton34680@free.fr</t>
  </si>
  <si>
    <t>Boulodrome "Germain Perales" Avenue de l'Occitanie</t>
  </si>
  <si>
    <t>06 64 94 05 39</t>
  </si>
  <si>
    <t>M Christophe GABILLON // tèl : 06 64 94 05 39 // tonton34680@free.fr</t>
  </si>
  <si>
    <t>La Marche à Suivre</t>
  </si>
  <si>
    <t>Marche et Randonnée</t>
  </si>
  <si>
    <t xml:space="preserve">René POHL </t>
  </si>
  <si>
    <t>renepohl1@gmail.com</t>
  </si>
  <si>
    <t>2 IMPASSE LES ADRETS</t>
  </si>
  <si>
    <t>04 34 43 63 31- 06 68 93 65 95</t>
  </si>
  <si>
    <t>www.lamarcheasuivre.fr</t>
  </si>
  <si>
    <t>La petite Lampe du Yoga</t>
  </si>
  <si>
    <t>Pratique Hatha-yoga traditionnel</t>
  </si>
  <si>
    <t>Mme Thérésa AUBLET</t>
  </si>
  <si>
    <t>lapetitelampe@orange.fr</t>
  </si>
  <si>
    <t>6 Rue de l'Eglise</t>
  </si>
  <si>
    <t>04 99 74 92 84</t>
  </si>
  <si>
    <t>La Ronde Saint-Georgienne</t>
  </si>
  <si>
    <t>Organisation de course à pied</t>
  </si>
  <si>
    <t>M Stéphane COURSIÉRE</t>
  </si>
  <si>
    <t xml:space="preserve">leacoursi@yahoo.fr </t>
  </si>
  <si>
    <t>25 Rue du Creux du Pont</t>
  </si>
  <si>
    <t xml:space="preserve">06 10 12 44 94 </t>
  </si>
  <si>
    <t>www.rondestgeorgienne.org</t>
  </si>
  <si>
    <t>M Frédéric MENON // tèl : 04 99 61 40 40 // frederic.menon@cabinet-menon.net</t>
  </si>
  <si>
    <t>La Source</t>
  </si>
  <si>
    <t>Sophrologie</t>
  </si>
  <si>
    <t>Mme Nicole SOUES</t>
  </si>
  <si>
    <t>pierresoues@maint-control.com</t>
  </si>
  <si>
    <t>444 Route de Murviel</t>
  </si>
  <si>
    <t>04 67 75 28 02</t>
  </si>
  <si>
    <t>La Vie Dansée</t>
  </si>
  <si>
    <t>Danse et Yoga</t>
  </si>
  <si>
    <t>Mme Maryse DIMEGLIO</t>
  </si>
  <si>
    <t>maryse.dimeglio@gmail.com</t>
  </si>
  <si>
    <t>10 Rue des Cagnes</t>
  </si>
  <si>
    <t>06 21 46 43 37</t>
  </si>
  <si>
    <t>www.la-vie-dansee.fr</t>
  </si>
  <si>
    <t>Le Geste, Chemin Faisant</t>
  </si>
  <si>
    <t>Gymnastique douce Feldenkrais</t>
  </si>
  <si>
    <t>Mme Helene BARTISSOL</t>
  </si>
  <si>
    <t>alice.cheminfaisant@laposte.net</t>
  </si>
  <si>
    <t>6 rue du Château</t>
  </si>
  <si>
    <t>04 67 45 46 64</t>
  </si>
  <si>
    <t>Les Amis du MCEN</t>
  </si>
  <si>
    <t>Apport d'aides financières, techniques et formations au Mouvement 
 des Compagnons Éducateurs</t>
  </si>
  <si>
    <t>Mme Monique JOUARY</t>
  </si>
  <si>
    <t>lesamisdumce@gmail.com</t>
  </si>
  <si>
    <t>30 Rue des Comores</t>
  </si>
  <si>
    <t>06 72 82 29 24</t>
  </si>
  <si>
    <t>Les Boutchouts</t>
  </si>
  <si>
    <t>Groupement des assistantes maternelles (activités pédagogiques, 
 moment de rencontre avec d'autres enfants du même âges...</t>
  </si>
  <si>
    <t>Mme Stéphanie SOTO</t>
  </si>
  <si>
    <t>lesboutchouts@gmail.com</t>
  </si>
  <si>
    <t>17, rue Lou Perdigal</t>
  </si>
  <si>
    <t>06 62 38 83 91</t>
  </si>
  <si>
    <t>Mme Stéphanie SOTO // tèl : 06 62 38 83 91 // les boutschouts@gmail.com</t>
  </si>
  <si>
    <t>Les Coureurs de Saint-Georges</t>
  </si>
  <si>
    <t>Courses à pieds</t>
  </si>
  <si>
    <t>Mme Judith DEVRIES</t>
  </si>
  <si>
    <t>judith.oostendorp@wanadoo.fr</t>
  </si>
  <si>
    <t>5 Rue du Creux du Pont</t>
  </si>
  <si>
    <t>06 83 94 09 21 / 04 67 79 12 77</t>
  </si>
  <si>
    <t>www.coureursdesaintgeorges.e-monsite.com</t>
  </si>
  <si>
    <t>Mme Judith DEVRIES // tèl : 06 83 94 09 21 // judith.oostendorp@wanadoo.fr</t>
  </si>
  <si>
    <t>Les Dragons du Cœur</t>
  </si>
  <si>
    <t>Solidarité</t>
  </si>
  <si>
    <t>Mme Isabelle LECLUSE</t>
  </si>
  <si>
    <t xml:space="preserve"> lesdragonsducoeur@orange.fr</t>
  </si>
  <si>
    <t>10 Impasse des Carignans</t>
  </si>
  <si>
    <t>04 67 45 08 52 
 06 78979136</t>
  </si>
  <si>
    <t>Facebook</t>
  </si>
  <si>
    <t>Mme Isabelle LECLUSE // tèl : 06 78 97 91 36 // isa.lecluse@orange.fr</t>
  </si>
  <si>
    <t>Les Jardins Familiaux</t>
  </si>
  <si>
    <t>Culture et aménagement des Jardins Familiaux</t>
  </si>
  <si>
    <t>Mme Simone PEREZ</t>
  </si>
  <si>
    <t>simone.perez34@yahoo.fr //  jfsg34680@gmail.com</t>
  </si>
  <si>
    <t>rue du Square</t>
  </si>
  <si>
    <t>06 16 70 00 41 // 06 81 98 40 57 // 06 13 59 38 08</t>
  </si>
  <si>
    <t>www.jardins-familiaux.asso.fr</t>
  </si>
  <si>
    <t>M Daniel COLOMES // tèl : 06 13 59 38 08 // daniel.colomes@laposte.net</t>
  </si>
  <si>
    <t>Les Lutins Créatifs</t>
  </si>
  <si>
    <t>Activité pour enfant</t>
  </si>
  <si>
    <t>Mme Giséle LAFFORGUE</t>
  </si>
  <si>
    <t>ficelle8@gmail.com</t>
  </si>
  <si>
    <t>6 Rue de Courpouyran</t>
  </si>
  <si>
    <t>04 34 81 29 36 // 06 46 56 90 72</t>
  </si>
  <si>
    <t>MVE (Mouvement vers l'emploi)</t>
  </si>
  <si>
    <t>Accompagnement à l'emploi / mise en relation employeur et recherches actives</t>
  </si>
  <si>
    <t>Mme Laure RUEL</t>
  </si>
  <si>
    <t>laure.mve34@gmail.com</t>
  </si>
  <si>
    <t>5 Rue des Enclos</t>
  </si>
  <si>
    <t>06 30 31 03 67</t>
  </si>
  <si>
    <t>Oeno culturelle Saint-Georges</t>
  </si>
  <si>
    <t>Promotion des vins de l'Appelation Saint-Georges d'Orques + animations culturelles et festives</t>
  </si>
  <si>
    <t>M Jean-Pierre PATOU</t>
  </si>
  <si>
    <t xml:space="preserve">jppatou.aoc@orange.fr </t>
  </si>
  <si>
    <t>5, chemin des Cagnes</t>
  </si>
  <si>
    <t>06 98 32 59 44 / 06 11 90 63 94</t>
  </si>
  <si>
    <t>www.oenoculture.fr</t>
  </si>
  <si>
    <t>Mme Colette PATOU // tèl : 06 98 32 59 44 //  cocopatou.aoc@orange.fr</t>
  </si>
  <si>
    <t>OMITOFA Kung Fu Shaolin</t>
  </si>
  <si>
    <t>Kung Fu</t>
  </si>
  <si>
    <t>M GONZALEZ David</t>
  </si>
  <si>
    <t>2, rue du Plan du Four</t>
  </si>
  <si>
    <t>06 63 09 50 81</t>
  </si>
  <si>
    <t>Otrevoi</t>
  </si>
  <si>
    <t>Clubs de loisirs, relations (réseaux d'échanges)</t>
  </si>
  <si>
    <t>M Alice ALBORCH</t>
  </si>
  <si>
    <t>otrevoi34@gmail.com</t>
  </si>
  <si>
    <t>3 Rue des Carrières</t>
  </si>
  <si>
    <t>06 26 41 69 84</t>
  </si>
  <si>
    <t>Palette Saint-Georgienne</t>
  </si>
  <si>
    <t>Pratique de la peinture à l'huile et aquarelle</t>
  </si>
  <si>
    <t>Mme Bernadette DUMOND</t>
  </si>
  <si>
    <t>bernadette.du@wanadoo.fr</t>
  </si>
  <si>
    <t>3 Impasse les Cèpes</t>
  </si>
  <si>
    <t>06 87 38 02 14</t>
  </si>
  <si>
    <t>Mme Bernadette DUMOND // tèl : 04 67  75 06 67 // bernadette.du@wanadoo.fr</t>
  </si>
  <si>
    <t>Prévention Routière</t>
  </si>
  <si>
    <t>Éducation et initiation des jeunes (primaire) au code de la route</t>
  </si>
  <si>
    <t>M FAVEAUX Lilian</t>
  </si>
  <si>
    <t>favli@laposte.net</t>
  </si>
  <si>
    <t xml:space="preserve"> Poste Police Municipale 24 rue de la Cadelle</t>
  </si>
  <si>
    <t>06 22 67 39 72</t>
  </si>
  <si>
    <t>M Lilian FAVEAUX // tèl : 06 22 67 39 72 // favli@laposte.net</t>
  </si>
  <si>
    <t>Racing-Club</t>
  </si>
  <si>
    <t>Entraînement et gestion du club de foot</t>
  </si>
  <si>
    <t>M Garcia Jean-Michel</t>
  </si>
  <si>
    <t>2 impasse des Capriers</t>
  </si>
  <si>
    <t>06 51 95 10 84</t>
  </si>
  <si>
    <t>M Jean-Michel GARCIA // tèl : 06 51 95 10 84 // lepereprigent@yahoo.fr</t>
  </si>
  <si>
    <t>Rugby Saint-Georges d'Orques XIII</t>
  </si>
  <si>
    <t>Apprentissage et compétition</t>
  </si>
  <si>
    <t>M Patrick COBOS</t>
  </si>
  <si>
    <t>e.r.stgeorgesxiii@gmail.com</t>
  </si>
  <si>
    <t>06 64 63 73 33 // 06 89 95 35 68</t>
  </si>
  <si>
    <t>facebook</t>
  </si>
  <si>
    <t>M Patrick COBOS // tèl : 06 89 95 35 68 // e.r.stgeprgesxiii@gmail.cpm</t>
  </si>
  <si>
    <t>Sant Jordi Per Totis</t>
  </si>
  <si>
    <t>Rassemblement des Saint-Georges de France</t>
  </si>
  <si>
    <t>Mme Danielle HOTMAN // tèl : 04 67 40 28 89 // hoteman.jean@orange.fr</t>
  </si>
  <si>
    <t>Secours Catholique</t>
  </si>
  <si>
    <t>Oeuvre caritative</t>
  </si>
  <si>
    <t>Mme Solange SANZ</t>
  </si>
  <si>
    <t>s.sanz@orange.fr</t>
  </si>
  <si>
    <t>12 allée du Mas Neuf</t>
  </si>
  <si>
    <t>04 67 45 60 66
 06 81 95 07 64</t>
  </si>
  <si>
    <t>www.secours-catholique.org</t>
  </si>
  <si>
    <t>Mme Solange SANZ (responsable St Georges)  // tèl : 04 67 45 60 66 // s.sanz@orange.fr</t>
  </si>
  <si>
    <t>Secours Mutuel</t>
  </si>
  <si>
    <t>M CANOVAS</t>
  </si>
  <si>
    <t>275 Chemin du Mas de Bouisson</t>
  </si>
  <si>
    <t>04 67 45 08 77</t>
  </si>
  <si>
    <t>SK-être</t>
  </si>
  <si>
    <t>Initiation au Skate Board</t>
  </si>
  <si>
    <t>M LETTARD</t>
  </si>
  <si>
    <t>jg.letard@hotmail.fr</t>
  </si>
  <si>
    <t>1 Rue d'Orques</t>
  </si>
  <si>
    <t>06 17 08 40 71</t>
  </si>
  <si>
    <t>www.sketre-asso34.com</t>
  </si>
  <si>
    <t>Sport, Forme et Loisirs</t>
  </si>
  <si>
    <t>Musculation</t>
  </si>
  <si>
    <t>Jacques ACANFORA</t>
  </si>
  <si>
    <t>sfl.stgeorges@gmail.com</t>
  </si>
  <si>
    <t>Tambourin</t>
  </si>
  <si>
    <t>Jeu de balle</t>
  </si>
  <si>
    <t>M Patrice OM</t>
  </si>
  <si>
    <t>scsg.tambourin@free.fr</t>
  </si>
  <si>
    <t>34 570 PIGNAN</t>
  </si>
  <si>
    <t>1 A rue Notre Dame de la Paix</t>
  </si>
  <si>
    <t xml:space="preserve">06 42 73 44 65 </t>
  </si>
  <si>
    <t>www.scsg.tambourin.fr</t>
  </si>
  <si>
    <t>M Patrice OM // tèl : 06 42 73 44 65 // ompatrice@gmail.com</t>
  </si>
  <si>
    <t>Tennis Club</t>
  </si>
  <si>
    <t>Club sportif tennis + tournois</t>
  </si>
  <si>
    <t>tcstgdorques@gmail.com  /  olivier.germa@sfr.fr</t>
  </si>
  <si>
    <t>7 Avenue de l'Occitanie</t>
  </si>
  <si>
    <t>04 67 52 99 03 // 06 11 17 47 70 // 04 67 40 54 46</t>
  </si>
  <si>
    <t>http://tennisclubsaintgeorgesdorques.jimdo.com</t>
  </si>
  <si>
    <t>Mme Michèle KERMARREC // tèl : 06 11 17 47 70 //  kermarrecm@gmail.com</t>
  </si>
  <si>
    <t>Terre d'impression</t>
  </si>
  <si>
    <t>sculpture</t>
  </si>
  <si>
    <t xml:space="preserve">Danielle ou Muriel valenzuela </t>
  </si>
  <si>
    <t xml:space="preserve">muriel.val@orange.fr </t>
  </si>
  <si>
    <t>34680 Saint-Georges d'Orques</t>
  </si>
  <si>
    <t>1 Rue des Arènes</t>
  </si>
  <si>
    <t xml:space="preserve"> 06 79 70 73 25</t>
  </si>
  <si>
    <t xml:space="preserve">www.terredimpression.com </t>
  </si>
  <si>
    <t>Total Fight</t>
  </si>
  <si>
    <t>Boxe</t>
  </si>
  <si>
    <t>M Jean François MORENO</t>
  </si>
  <si>
    <t>sandrine.moreno@gmail.com</t>
  </si>
  <si>
    <t>6 Rue Pigalle</t>
  </si>
  <si>
    <t>UNC</t>
  </si>
  <si>
    <t>Ancien Combattants</t>
  </si>
  <si>
    <t>M Jean BONNEL</t>
  </si>
  <si>
    <t>christiane.bonnel@wanadoo.fr</t>
  </si>
  <si>
    <t>3 Rue du Micocoulier</t>
  </si>
  <si>
    <t>04 67 75 86 15</t>
  </si>
  <si>
    <t>M Jean BONNEL // tèl : 04 67 75 86 15 // christiane.bonnel@wanadoo.fr</t>
  </si>
  <si>
    <t>Vélo Club</t>
  </si>
  <si>
    <t>Vélo de route</t>
  </si>
  <si>
    <t>M Alain GOBILLOT</t>
  </si>
  <si>
    <t>ca.vessiot@orange.fr</t>
  </si>
  <si>
    <t>9 Impasse de la Pinede</t>
  </si>
  <si>
    <t>04 67 40 23 49 //  06 87 28 79 79</t>
  </si>
  <si>
    <t>http://vcsgo.e-monsite.com</t>
  </si>
  <si>
    <t>M Claude VESSIOT // tèl : 04 67 40 23 49 // ca.vessiot@orange.fr</t>
  </si>
  <si>
    <t>Volley Ball</t>
  </si>
  <si>
    <t>Club sportif volley</t>
  </si>
  <si>
    <t>M BILLIET Loïc</t>
  </si>
  <si>
    <t>sgvb.contact@gmail.com</t>
  </si>
  <si>
    <t>10, rue de la Cadelle (1, place de la Mairie)</t>
  </si>
  <si>
    <t>06 13 27 54 80</t>
  </si>
  <si>
    <t>site internet : www.sgvb.net     Facebook : @saint.georges.volley.ball</t>
  </si>
  <si>
    <t>M Loïc BILLIET // tèl : 06 13 27 54 80 // ciol. billiet@yahoo.fr</t>
  </si>
  <si>
    <t>VTT Club</t>
  </si>
  <si>
    <t>Club sportif VTT</t>
  </si>
  <si>
    <t>M Jean Michel CLARY</t>
  </si>
  <si>
    <t>vttsaintgeorges@gmail.com</t>
  </si>
  <si>
    <t>chez M. Remi CHAPUIS 5, Rue des Comores</t>
  </si>
  <si>
    <t>06 19 56 44 77</t>
  </si>
  <si>
    <t xml:space="preserve">M Rémi CHAPUIS // tèl : 06 83 33 96 33 </t>
  </si>
  <si>
    <t>ETDE</t>
  </si>
  <si>
    <t xml:space="preserve">M MARCOS </t>
  </si>
  <si>
    <t>Fonction : URGENCE</t>
  </si>
  <si>
    <t>06 64 04 04 38</t>
  </si>
  <si>
    <t>EDF</t>
  </si>
  <si>
    <t>M MANDAGO</t>
  </si>
  <si>
    <t>06 17 82 42 80</t>
  </si>
  <si>
    <t>SDEI</t>
  </si>
  <si>
    <t>Pignan</t>
  </si>
  <si>
    <t>Tèl 04 67 47 42 39</t>
  </si>
  <si>
    <t xml:space="preserve">09 77 40 77 39     </t>
  </si>
  <si>
    <t>CHAUFFERIE</t>
  </si>
  <si>
    <t>Cemagec</t>
  </si>
  <si>
    <t>09 64 45 57 48</t>
  </si>
  <si>
    <t>GDF</t>
  </si>
  <si>
    <t>Fonction DEPANNAGE</t>
  </si>
  <si>
    <t>08 00 47 33 33</t>
  </si>
  <si>
    <t>Dragons Ludiques</t>
  </si>
  <si>
    <t>Culture loisirs</t>
  </si>
  <si>
    <t>dragonsludiques@gmail.com&gt;</t>
  </si>
  <si>
    <t>https://www.facebook.com/dragonsludiques/</t>
  </si>
  <si>
    <t>Benjamin Achiary,</t>
  </si>
  <si>
    <t>06 09 65 11 54</t>
  </si>
  <si>
    <t>Culture, Sports et Loisirs</t>
  </si>
  <si>
    <t>Benjamin ACHIARY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</si>
</sst>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name val="Arial"/>
      <family val="0"/>
    </font>
    <font>
      <u val="single"/>
      <sz val="10"/>
      <color indexed="8"/>
      <name val="Calibri"/>
      <family val="0"/>
    </font>
    <font>
      <u val="single"/>
      <sz val="10"/>
      <color indexed="12"/>
      <name val="Arial"/>
      <family val="0"/>
    </font>
    <font>
      <sz val="11"/>
      <name val="&quot;Calibri&quot;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Calibri"/>
      <family val="0"/>
    </font>
    <font>
      <u val="single"/>
      <sz val="10"/>
      <color rgb="FF000000"/>
      <name val="Calibri"/>
      <family val="0"/>
    </font>
    <font>
      <u val="single"/>
      <sz val="10"/>
      <color rgb="FF0000FF"/>
      <name val="Arial"/>
      <family val="0"/>
    </font>
    <font>
      <b/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">
    <xf numFmtId="0" fontId="0" fillId="0" borderId="0" xfId="0" applyFont="1" applyAlignment="1">
      <alignment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6" fillId="0" borderId="0" xfId="0" applyFont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6" fillId="0" borderId="0" xfId="0" applyFont="1" applyAlignment="1">
      <alignment wrapText="1"/>
    </xf>
    <xf numFmtId="14" fontId="44" fillId="33" borderId="10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es@wanadoo.fr" TargetMode="External" /><Relationship Id="rId2" Type="http://schemas.openxmlformats.org/officeDocument/2006/relationships/hyperlink" Target="http://www.concours-acces.com/" TargetMode="External" /><Relationship Id="rId3" Type="http://schemas.openxmlformats.org/officeDocument/2006/relationships/hyperlink" Target="mailto:omanus@hotmail.fr" TargetMode="External" /><Relationship Id="rId4" Type="http://schemas.openxmlformats.org/officeDocument/2006/relationships/hyperlink" Target="mailto:mivalcarcel@orange.fr" TargetMode="External" /><Relationship Id="rId5" Type="http://schemas.openxmlformats.org/officeDocument/2006/relationships/hyperlink" Target="http://www.biblio-saint-georges-dorques.net/" TargetMode="External" /><Relationship Id="rId6" Type="http://schemas.openxmlformats.org/officeDocument/2006/relationships/hyperlink" Target="mailto:bernardjegu@gmail.com" TargetMode="External" /><Relationship Id="rId7" Type="http://schemas.openxmlformats.org/officeDocument/2006/relationships/hyperlink" Target="http://www.bonsaiclubmontpellier.fr/" TargetMode="External" /><Relationship Id="rId8" Type="http://schemas.openxmlformats.org/officeDocument/2006/relationships/hyperlink" Target="mailto:sgobc@hotmail.fr" TargetMode="External" /><Relationship Id="rId9" Type="http://schemas.openxmlformats.org/officeDocument/2006/relationships/hyperlink" Target="mailto:cecs.contact@gmail.com" TargetMode="External" /><Relationship Id="rId10" Type="http://schemas.openxmlformats.org/officeDocument/2006/relationships/hyperlink" Target="mailto:chiensdepolice@laposte.net" TargetMode="External" /><Relationship Id="rId11" Type="http://schemas.openxmlformats.org/officeDocument/2006/relationships/hyperlink" Target="http://www.chiensdepolice.com/" TargetMode="External" /><Relationship Id="rId12" Type="http://schemas.openxmlformats.org/officeDocument/2006/relationships/hyperlink" Target="http://www.chasse34680.fr/" TargetMode="External" /><Relationship Id="rId13" Type="http://schemas.openxmlformats.org/officeDocument/2006/relationships/hyperlink" Target="mailto:lally.dumont@orange.fr" TargetMode="External" /><Relationship Id="rId14" Type="http://schemas.openxmlformats.org/officeDocument/2006/relationships/hyperlink" Target="mailto:clubtaurinletridentstgeorges@laposte.net" TargetMode="External" /><Relationship Id="rId15" Type="http://schemas.openxmlformats.org/officeDocument/2006/relationships/hyperlink" Target="http://www.club-taurin-le-trident.fr/" TargetMode="External" /><Relationship Id="rId16" Type="http://schemas.openxmlformats.org/officeDocument/2006/relationships/hyperlink" Target="mailto:monique.carcaud-macaire@univ-montp3.fr" TargetMode="External" /><Relationship Id="rId17" Type="http://schemas.openxmlformats.org/officeDocument/2006/relationships/hyperlink" Target="mailto:jeromestgeorges@free.fr" TargetMode="External" /><Relationship Id="rId18" Type="http://schemas.openxmlformats.org/officeDocument/2006/relationships/hyperlink" Target="mailto:francettepohl@yahoo.fr" TargetMode="External" /><Relationship Id="rId19" Type="http://schemas.openxmlformats.org/officeDocument/2006/relationships/hyperlink" Target="http://www.cultureetconvivialit&#233;.com/" TargetMode="External" /><Relationship Id="rId20" Type="http://schemas.openxmlformats.org/officeDocument/2006/relationships/hyperlink" Target="mailto:olivier.germa@sfr.fr" TargetMode="External" /><Relationship Id="rId21" Type="http://schemas.openxmlformats.org/officeDocument/2006/relationships/hyperlink" Target="mailto:elaninterieur34@gmail.com" TargetMode="External" /><Relationship Id="rId22" Type="http://schemas.openxmlformats.org/officeDocument/2006/relationships/hyperlink" Target="mailto:lepereprigent@yahoo.fr" TargetMode="External" /><Relationship Id="rId23" Type="http://schemas.openxmlformats.org/officeDocument/2006/relationships/hyperlink" Target="mailto:esgo34680@gmail.com" TargetMode="External" /><Relationship Id="rId24" Type="http://schemas.openxmlformats.org/officeDocument/2006/relationships/hyperlink" Target="https://equitation-saint-georges-dorques.com/" TargetMode="External" /><Relationship Id="rId25" Type="http://schemas.openxmlformats.org/officeDocument/2006/relationships/hyperlink" Target="mailto:fcpe34680@gmail.com" TargetMode="External" /><Relationship Id="rId26" Type="http://schemas.openxmlformats.org/officeDocument/2006/relationships/hyperlink" Target="http://www.fcpe34.org/" TargetMode="External" /><Relationship Id="rId27" Type="http://schemas.openxmlformats.org/officeDocument/2006/relationships/hyperlink" Target="mailto:formeetbienetre34@free.fr" TargetMode="External" /><Relationship Id="rId28" Type="http://schemas.openxmlformats.org/officeDocument/2006/relationships/hyperlink" Target="http://www.fr-saint-georges-dorques.com/" TargetMode="External" /><Relationship Id="rId29" Type="http://schemas.openxmlformats.org/officeDocument/2006/relationships/hyperlink" Target="mailto:contact@garrigue-gourmande.fr" TargetMode="External" /><Relationship Id="rId30" Type="http://schemas.openxmlformats.org/officeDocument/2006/relationships/hyperlink" Target="http://www.garrigue-gourmande.fr/" TargetMode="External" /><Relationship Id="rId31" Type="http://schemas.openxmlformats.org/officeDocument/2006/relationships/hyperlink" Target="http://www.linternote.org/" TargetMode="External" /><Relationship Id="rId32" Type="http://schemas.openxmlformats.org/officeDocument/2006/relationships/hyperlink" Target="mailto:williamlefloch@gmail.com" TargetMode="External" /><Relationship Id="rId33" Type="http://schemas.openxmlformats.org/officeDocument/2006/relationships/hyperlink" Target="mailto:jouonsenludotheque2@orange.fr" TargetMode="External" /><Relationship Id="rId34" Type="http://schemas.openxmlformats.org/officeDocument/2006/relationships/hyperlink" Target="http://www.jouonsenludotheques.fr/" TargetMode="External" /><Relationship Id="rId35" Type="http://schemas.openxmlformats.org/officeDocument/2006/relationships/hyperlink" Target="mailto:prodistel@wanadoo.fr" TargetMode="External" /><Relationship Id="rId36" Type="http://schemas.openxmlformats.org/officeDocument/2006/relationships/hyperlink" Target="http://www.lamarcheasuivre.fr/" TargetMode="External" /><Relationship Id="rId37" Type="http://schemas.openxmlformats.org/officeDocument/2006/relationships/hyperlink" Target="mailto:lapetitelampe@orange.fr" TargetMode="External" /><Relationship Id="rId38" Type="http://schemas.openxmlformats.org/officeDocument/2006/relationships/hyperlink" Target="http://www.rondestgeorgienne.org/" TargetMode="External" /><Relationship Id="rId39" Type="http://schemas.openxmlformats.org/officeDocument/2006/relationships/hyperlink" Target="mailto:pierresoues@maint-control.com" TargetMode="External" /><Relationship Id="rId40" Type="http://schemas.openxmlformats.org/officeDocument/2006/relationships/hyperlink" Target="http://www.la-vie-dansee.fr/" TargetMode="External" /><Relationship Id="rId41" Type="http://schemas.openxmlformats.org/officeDocument/2006/relationships/hyperlink" Target="mailto:lesamisdumce@gmail.com" TargetMode="External" /><Relationship Id="rId42" Type="http://schemas.openxmlformats.org/officeDocument/2006/relationships/hyperlink" Target="mailto:lesboutchouts@gmail.com" TargetMode="External" /><Relationship Id="rId43" Type="http://schemas.openxmlformats.org/officeDocument/2006/relationships/hyperlink" Target="mailto:judith.oostendorp@wanadoo.fr" TargetMode="External" /><Relationship Id="rId44" Type="http://schemas.openxmlformats.org/officeDocument/2006/relationships/hyperlink" Target="http://www.coureursdesaintgeorges.e-monsite.com/" TargetMode="External" /><Relationship Id="rId45" Type="http://schemas.openxmlformats.org/officeDocument/2006/relationships/hyperlink" Target="http://www.jardins-familiaux.asso.fr/" TargetMode="External" /><Relationship Id="rId46" Type="http://schemas.openxmlformats.org/officeDocument/2006/relationships/hyperlink" Target="mailto:ficelle8@gmail.com" TargetMode="External" /><Relationship Id="rId47" Type="http://schemas.openxmlformats.org/officeDocument/2006/relationships/hyperlink" Target="http://www.oenoculture.fr/" TargetMode="External" /><Relationship Id="rId48" Type="http://schemas.openxmlformats.org/officeDocument/2006/relationships/hyperlink" Target="mailto:otrevoi34@gmail.com" TargetMode="External" /><Relationship Id="rId49" Type="http://schemas.openxmlformats.org/officeDocument/2006/relationships/hyperlink" Target="mailto:bernadette.du@wanadoo.fr" TargetMode="External" /><Relationship Id="rId50" Type="http://schemas.openxmlformats.org/officeDocument/2006/relationships/hyperlink" Target="mailto:s.sanz@orange.fr" TargetMode="External" /><Relationship Id="rId51" Type="http://schemas.openxmlformats.org/officeDocument/2006/relationships/hyperlink" Target="http://www.secours-catholique.org/" TargetMode="External" /><Relationship Id="rId52" Type="http://schemas.openxmlformats.org/officeDocument/2006/relationships/hyperlink" Target="http://www.sketre-asso34.com/" TargetMode="External" /><Relationship Id="rId53" Type="http://schemas.openxmlformats.org/officeDocument/2006/relationships/hyperlink" Target="http://www.scsg.tambourin.fr/" TargetMode="External" /><Relationship Id="rId54" Type="http://schemas.openxmlformats.org/officeDocument/2006/relationships/hyperlink" Target="http://tennisclubsaintgeorgesdorques.jimdo.com/" TargetMode="External" /><Relationship Id="rId55" Type="http://schemas.openxmlformats.org/officeDocument/2006/relationships/hyperlink" Target="http://www.terredimpression.com/" TargetMode="External" /><Relationship Id="rId56" Type="http://schemas.openxmlformats.org/officeDocument/2006/relationships/hyperlink" Target="http://vcsgo.e-monsite.com/pages/present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76"/>
  <sheetViews>
    <sheetView tabSelected="1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7" sqref="H17"/>
    </sheetView>
  </sheetViews>
  <sheetFormatPr defaultColWidth="14.421875" defaultRowHeight="12.75" customHeight="1"/>
  <cols>
    <col min="1" max="1" width="21.28125" style="0" customWidth="1"/>
    <col min="2" max="2" width="16.8515625" style="0" customWidth="1"/>
    <col min="3" max="3" width="31.140625" style="0" customWidth="1"/>
    <col min="4" max="4" width="18.8515625" style="0" customWidth="1"/>
    <col min="5" max="5" width="28.421875" style="0" customWidth="1"/>
    <col min="6" max="7" width="18.8515625" style="0" customWidth="1"/>
    <col min="8" max="8" width="15.00390625" style="0" customWidth="1"/>
    <col min="9" max="10" width="25.57421875" style="0" customWidth="1"/>
    <col min="11" max="11" width="21.7109375" style="0" customWidth="1"/>
  </cols>
  <sheetData>
    <row r="1" spans="1:11" ht="30" customHeight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8</v>
      </c>
      <c r="H1" s="1" t="s">
        <v>9</v>
      </c>
      <c r="I1" s="1" t="s">
        <v>10</v>
      </c>
      <c r="J1" s="1" t="s">
        <v>11</v>
      </c>
      <c r="K1" s="2" t="s">
        <v>12</v>
      </c>
    </row>
    <row r="2" spans="1:11" ht="30" customHeight="1">
      <c r="A2" s="1" t="s">
        <v>13</v>
      </c>
      <c r="B2" s="1" t="s">
        <v>14</v>
      </c>
      <c r="C2" s="4" t="s">
        <v>15</v>
      </c>
      <c r="D2" s="1" t="s">
        <v>16</v>
      </c>
      <c r="E2" s="6" t="s">
        <v>17</v>
      </c>
      <c r="F2" s="1" t="s">
        <v>18</v>
      </c>
      <c r="G2" s="1" t="s">
        <v>19</v>
      </c>
      <c r="H2" s="1" t="s">
        <v>20</v>
      </c>
      <c r="I2" s="6" t="s">
        <v>21</v>
      </c>
      <c r="J2" s="1"/>
      <c r="K2" s="8">
        <v>42481</v>
      </c>
    </row>
    <row r="3" spans="1:11" ht="30" customHeight="1">
      <c r="A3" s="1" t="s">
        <v>22</v>
      </c>
      <c r="B3" s="1" t="s">
        <v>14</v>
      </c>
      <c r="C3" s="1"/>
      <c r="D3" s="1"/>
      <c r="E3" s="1"/>
      <c r="F3" s="1" t="s">
        <v>23</v>
      </c>
      <c r="G3" s="1"/>
      <c r="H3" s="1"/>
      <c r="I3" s="1"/>
      <c r="J3" s="1"/>
      <c r="K3" s="8">
        <v>42481</v>
      </c>
    </row>
    <row r="4" spans="1:11" ht="30" customHeight="1">
      <c r="A4" s="1" t="s">
        <v>24</v>
      </c>
      <c r="B4" s="1" t="s">
        <v>25</v>
      </c>
      <c r="C4" s="1" t="s">
        <v>26</v>
      </c>
      <c r="D4" s="1" t="s">
        <v>27</v>
      </c>
      <c r="E4" s="1" t="s">
        <v>28</v>
      </c>
      <c r="F4" s="1" t="s">
        <v>23</v>
      </c>
      <c r="G4" s="1" t="s">
        <v>29</v>
      </c>
      <c r="H4" s="1" t="s">
        <v>30</v>
      </c>
      <c r="I4" s="1" t="s">
        <v>31</v>
      </c>
      <c r="J4" s="1"/>
      <c r="K4" s="8">
        <v>42488</v>
      </c>
    </row>
    <row r="5" spans="1:11" ht="30" customHeight="1">
      <c r="A5" s="1" t="s">
        <v>32</v>
      </c>
      <c r="B5" s="1" t="s">
        <v>14</v>
      </c>
      <c r="C5" s="1" t="s">
        <v>33</v>
      </c>
      <c r="D5" s="1" t="s">
        <v>34</v>
      </c>
      <c r="E5" s="1" t="s">
        <v>35</v>
      </c>
      <c r="F5" s="1" t="s">
        <v>23</v>
      </c>
      <c r="G5" s="1" t="s">
        <v>36</v>
      </c>
      <c r="H5" s="1" t="s">
        <v>37</v>
      </c>
      <c r="I5" s="1" t="s">
        <v>31</v>
      </c>
      <c r="J5" s="1" t="s">
        <v>38</v>
      </c>
      <c r="K5" s="8">
        <v>43137</v>
      </c>
    </row>
    <row r="6" spans="1:11" ht="30" customHeight="1">
      <c r="A6" s="1" t="s">
        <v>39</v>
      </c>
      <c r="B6" s="1" t="s">
        <v>40</v>
      </c>
      <c r="C6" s="1" t="s">
        <v>41</v>
      </c>
      <c r="D6" s="1" t="s">
        <v>42</v>
      </c>
      <c r="E6" s="6" t="s">
        <v>43</v>
      </c>
      <c r="F6" s="1" t="s">
        <v>23</v>
      </c>
      <c r="G6" s="1" t="s">
        <v>44</v>
      </c>
      <c r="H6" s="1" t="s">
        <v>45</v>
      </c>
      <c r="I6" s="1" t="s">
        <v>31</v>
      </c>
      <c r="J6" s="1"/>
      <c r="K6" s="8">
        <v>42481</v>
      </c>
    </row>
    <row r="7" spans="1:11" ht="30" customHeight="1">
      <c r="A7" s="1" t="s">
        <v>46</v>
      </c>
      <c r="B7" s="1" t="s">
        <v>47</v>
      </c>
      <c r="C7" s="1" t="s">
        <v>48</v>
      </c>
      <c r="D7" s="1" t="s">
        <v>49</v>
      </c>
      <c r="E7" s="6" t="s">
        <v>50</v>
      </c>
      <c r="F7" s="1" t="s">
        <v>23</v>
      </c>
      <c r="G7" s="1" t="s">
        <v>51</v>
      </c>
      <c r="H7" s="1" t="s">
        <v>52</v>
      </c>
      <c r="I7" s="6" t="s">
        <v>53</v>
      </c>
      <c r="J7" s="1" t="s">
        <v>54</v>
      </c>
      <c r="K7" s="8">
        <v>43137</v>
      </c>
    </row>
    <row r="8" spans="1:11" ht="30" customHeight="1">
      <c r="A8" s="1" t="s">
        <v>55</v>
      </c>
      <c r="B8" s="1" t="s">
        <v>25</v>
      </c>
      <c r="C8" s="1" t="s">
        <v>56</v>
      </c>
      <c r="D8" s="1" t="s">
        <v>57</v>
      </c>
      <c r="E8" s="6" t="s">
        <v>58</v>
      </c>
      <c r="F8" s="1" t="s">
        <v>59</v>
      </c>
      <c r="G8" s="1" t="s">
        <v>60</v>
      </c>
      <c r="H8" s="1" t="s">
        <v>61</v>
      </c>
      <c r="I8" s="6" t="s">
        <v>62</v>
      </c>
      <c r="J8" s="1"/>
      <c r="K8" s="8">
        <v>42986</v>
      </c>
    </row>
    <row r="9" spans="1:11" ht="30" customHeight="1">
      <c r="A9" s="1" t="s">
        <v>63</v>
      </c>
      <c r="B9" s="1" t="s">
        <v>40</v>
      </c>
      <c r="C9" s="1" t="s">
        <v>64</v>
      </c>
      <c r="D9" s="1" t="s">
        <v>65</v>
      </c>
      <c r="E9" s="6" t="s">
        <v>66</v>
      </c>
      <c r="F9" s="1" t="s">
        <v>23</v>
      </c>
      <c r="G9" s="1" t="s">
        <v>67</v>
      </c>
      <c r="H9" s="1" t="s">
        <v>68</v>
      </c>
      <c r="I9" s="1" t="s">
        <v>69</v>
      </c>
      <c r="J9" s="1" t="s">
        <v>70</v>
      </c>
      <c r="K9" s="8">
        <v>43137</v>
      </c>
    </row>
    <row r="10" spans="1:11" ht="25.5" customHeight="1">
      <c r="A10" s="1" t="s">
        <v>71</v>
      </c>
      <c r="B10" s="1" t="s">
        <v>72</v>
      </c>
      <c r="C10" s="1" t="s">
        <v>73</v>
      </c>
      <c r="D10" s="1" t="s">
        <v>74</v>
      </c>
      <c r="E10" s="6" t="s">
        <v>75</v>
      </c>
      <c r="F10" s="1" t="s">
        <v>23</v>
      </c>
      <c r="G10" s="1" t="s">
        <v>76</v>
      </c>
      <c r="H10" s="1" t="s">
        <v>77</v>
      </c>
      <c r="I10" s="1" t="s">
        <v>31</v>
      </c>
      <c r="J10" s="1"/>
      <c r="K10" s="8">
        <v>42481</v>
      </c>
    </row>
    <row r="11" spans="1:11" ht="30" customHeight="1">
      <c r="A11" s="1" t="s">
        <v>78</v>
      </c>
      <c r="B11" s="1" t="s">
        <v>72</v>
      </c>
      <c r="C11" s="1" t="s">
        <v>79</v>
      </c>
      <c r="D11" s="1" t="s">
        <v>80</v>
      </c>
      <c r="E11" s="6" t="s">
        <v>81</v>
      </c>
      <c r="F11" s="1" t="s">
        <v>23</v>
      </c>
      <c r="G11" s="1" t="s">
        <v>76</v>
      </c>
      <c r="H11" s="1" t="s">
        <v>82</v>
      </c>
      <c r="I11" s="6" t="s">
        <v>83</v>
      </c>
      <c r="J11" s="1"/>
      <c r="K11" s="8">
        <v>42481</v>
      </c>
    </row>
    <row r="12" spans="1:11" ht="30" customHeight="1">
      <c r="A12" s="1" t="s">
        <v>84</v>
      </c>
      <c r="B12" s="1" t="s">
        <v>40</v>
      </c>
      <c r="C12" s="1" t="s">
        <v>85</v>
      </c>
      <c r="D12" s="1" t="s">
        <v>86</v>
      </c>
      <c r="E12" s="1"/>
      <c r="F12" s="1" t="s">
        <v>23</v>
      </c>
      <c r="G12" s="1" t="s">
        <v>87</v>
      </c>
      <c r="H12" s="1" t="s">
        <v>88</v>
      </c>
      <c r="I12" s="6" t="s">
        <v>89</v>
      </c>
      <c r="J12" s="1" t="s">
        <v>90</v>
      </c>
      <c r="K12" s="8">
        <v>43136</v>
      </c>
    </row>
    <row r="13" spans="1:11" ht="30" customHeight="1">
      <c r="A13" s="1" t="s">
        <v>91</v>
      </c>
      <c r="B13" s="1" t="s">
        <v>47</v>
      </c>
      <c r="C13" s="1" t="s">
        <v>92</v>
      </c>
      <c r="D13" s="1" t="s">
        <v>93</v>
      </c>
      <c r="E13" s="1" t="s">
        <v>94</v>
      </c>
      <c r="F13" s="1" t="s">
        <v>23</v>
      </c>
      <c r="G13" s="1" t="s">
        <v>95</v>
      </c>
      <c r="H13" s="1" t="s">
        <v>96</v>
      </c>
      <c r="I13" s="1"/>
      <c r="J13" s="1" t="s">
        <v>97</v>
      </c>
      <c r="K13" s="8">
        <v>43137</v>
      </c>
    </row>
    <row r="14" spans="1:11" ht="30" customHeight="1">
      <c r="A14" s="1" t="s">
        <v>98</v>
      </c>
      <c r="B14" s="1" t="s">
        <v>47</v>
      </c>
      <c r="C14" s="1" t="s">
        <v>99</v>
      </c>
      <c r="D14" s="1" t="s">
        <v>100</v>
      </c>
      <c r="E14" s="6" t="s">
        <v>101</v>
      </c>
      <c r="F14" s="1" t="s">
        <v>23</v>
      </c>
      <c r="G14" s="1" t="s">
        <v>102</v>
      </c>
      <c r="H14" s="1" t="s">
        <v>103</v>
      </c>
      <c r="I14" s="1" t="s">
        <v>31</v>
      </c>
      <c r="J14" s="1" t="s">
        <v>104</v>
      </c>
      <c r="K14" s="8">
        <v>43136</v>
      </c>
    </row>
    <row r="15" spans="1:11" ht="30" customHeight="1">
      <c r="A15" s="1" t="s">
        <v>105</v>
      </c>
      <c r="B15" s="1" t="s">
        <v>40</v>
      </c>
      <c r="C15" s="1" t="s">
        <v>106</v>
      </c>
      <c r="D15" s="1" t="s">
        <v>107</v>
      </c>
      <c r="E15" s="6" t="s">
        <v>108</v>
      </c>
      <c r="F15" s="1" t="s">
        <v>23</v>
      </c>
      <c r="G15" s="1" t="s">
        <v>109</v>
      </c>
      <c r="H15" s="1" t="s">
        <v>110</v>
      </c>
      <c r="I15" s="6" t="s">
        <v>111</v>
      </c>
      <c r="J15" s="1" t="s">
        <v>112</v>
      </c>
      <c r="K15" s="8">
        <v>43137</v>
      </c>
    </row>
    <row r="16" spans="1:11" ht="30" customHeight="1">
      <c r="A16" s="1" t="s">
        <v>113</v>
      </c>
      <c r="B16" s="1" t="s">
        <v>25</v>
      </c>
      <c r="C16" s="1" t="s">
        <v>114</v>
      </c>
      <c r="D16" s="1" t="s">
        <v>115</v>
      </c>
      <c r="E16" s="6" t="s">
        <v>116</v>
      </c>
      <c r="F16" s="1" t="s">
        <v>23</v>
      </c>
      <c r="G16" s="1" t="s">
        <v>117</v>
      </c>
      <c r="H16" s="1" t="s">
        <v>118</v>
      </c>
      <c r="I16" s="1" t="s">
        <v>31</v>
      </c>
      <c r="J16" s="1"/>
      <c r="K16" s="8">
        <v>42481</v>
      </c>
    </row>
    <row r="17" spans="1:11" ht="30" customHeight="1">
      <c r="A17" s="1" t="s">
        <v>119</v>
      </c>
      <c r="B17" s="1" t="s">
        <v>47</v>
      </c>
      <c r="C17" s="1" t="s">
        <v>120</v>
      </c>
      <c r="D17" s="1" t="s">
        <v>121</v>
      </c>
      <c r="E17" s="9" t="s">
        <v>122</v>
      </c>
      <c r="F17" s="1" t="s">
        <v>23</v>
      </c>
      <c r="G17" s="1"/>
      <c r="H17" s="1" t="s">
        <v>123</v>
      </c>
      <c r="I17" s="1" t="s">
        <v>31</v>
      </c>
      <c r="J17" s="1"/>
      <c r="K17" s="8">
        <v>42488</v>
      </c>
    </row>
    <row r="18" spans="1:11" ht="30" customHeight="1">
      <c r="A18" s="1" t="s">
        <v>124</v>
      </c>
      <c r="B18" s="1" t="s">
        <v>40</v>
      </c>
      <c r="C18" s="1" t="s">
        <v>125</v>
      </c>
      <c r="D18" s="1" t="s">
        <v>126</v>
      </c>
      <c r="E18" s="1" t="s">
        <v>127</v>
      </c>
      <c r="F18" s="1" t="s">
        <v>128</v>
      </c>
      <c r="G18" s="1" t="s">
        <v>129</v>
      </c>
      <c r="H18" s="1" t="s">
        <v>130</v>
      </c>
      <c r="I18" s="1"/>
      <c r="J18" s="1" t="s">
        <v>131</v>
      </c>
      <c r="K18" s="8">
        <v>43137</v>
      </c>
    </row>
    <row r="19" spans="1:11" ht="30" customHeight="1">
      <c r="A19" s="1" t="s">
        <v>132</v>
      </c>
      <c r="B19" s="1" t="s">
        <v>25</v>
      </c>
      <c r="C19" s="1" t="s">
        <v>133</v>
      </c>
      <c r="D19" s="1" t="s">
        <v>134</v>
      </c>
      <c r="E19" s="6" t="s">
        <v>135</v>
      </c>
      <c r="F19" s="1" t="s">
        <v>23</v>
      </c>
      <c r="G19" s="1" t="s">
        <v>136</v>
      </c>
      <c r="H19" s="1" t="s">
        <v>137</v>
      </c>
      <c r="I19" s="1" t="s">
        <v>31</v>
      </c>
      <c r="J19" s="1"/>
      <c r="K19" s="8">
        <v>42481</v>
      </c>
    </row>
    <row r="20" spans="1:11" ht="30" customHeight="1">
      <c r="A20" s="1" t="s">
        <v>138</v>
      </c>
      <c r="B20" s="1" t="s">
        <v>47</v>
      </c>
      <c r="C20" s="1" t="s">
        <v>139</v>
      </c>
      <c r="D20" s="1" t="s">
        <v>140</v>
      </c>
      <c r="E20" s="6" t="s">
        <v>141</v>
      </c>
      <c r="F20" s="1" t="s">
        <v>23</v>
      </c>
      <c r="G20" s="1" t="s">
        <v>142</v>
      </c>
      <c r="H20" s="1" t="s">
        <v>143</v>
      </c>
      <c r="I20" s="6" t="s">
        <v>144</v>
      </c>
      <c r="J20" s="1" t="s">
        <v>145</v>
      </c>
      <c r="K20" s="8">
        <v>43137</v>
      </c>
    </row>
    <row r="21" spans="1:11" ht="30" customHeight="1">
      <c r="A21" s="13" t="s">
        <v>503</v>
      </c>
      <c r="B21" s="13" t="s">
        <v>504</v>
      </c>
      <c r="C21" s="13" t="s">
        <v>234</v>
      </c>
      <c r="D21" t="s">
        <v>510</v>
      </c>
      <c r="E21" s="17" t="s">
        <v>505</v>
      </c>
      <c r="F21" s="13" t="s">
        <v>23</v>
      </c>
      <c r="G21" s="13"/>
      <c r="H21" t="s">
        <v>508</v>
      </c>
      <c r="I21" s="17" t="s">
        <v>506</v>
      </c>
      <c r="J21" t="s">
        <v>507</v>
      </c>
      <c r="K21" s="8">
        <v>43416</v>
      </c>
    </row>
    <row r="22" spans="1:11" ht="30" customHeight="1">
      <c r="A22" s="1" t="s">
        <v>146</v>
      </c>
      <c r="B22" s="1" t="s">
        <v>47</v>
      </c>
      <c r="C22" s="1" t="s">
        <v>147</v>
      </c>
      <c r="D22" s="1" t="s">
        <v>148</v>
      </c>
      <c r="E22" s="6" t="s">
        <v>149</v>
      </c>
      <c r="F22" s="1" t="s">
        <v>23</v>
      </c>
      <c r="G22" s="1" t="s">
        <v>150</v>
      </c>
      <c r="H22" s="1" t="s">
        <v>151</v>
      </c>
      <c r="I22" s="1" t="s">
        <v>31</v>
      </c>
      <c r="J22" s="1" t="s">
        <v>152</v>
      </c>
      <c r="K22" s="8">
        <v>43137</v>
      </c>
    </row>
    <row r="23" spans="1:11" ht="30" customHeight="1">
      <c r="A23" s="1" t="s">
        <v>153</v>
      </c>
      <c r="B23" s="1" t="s">
        <v>40</v>
      </c>
      <c r="C23" s="1" t="s">
        <v>154</v>
      </c>
      <c r="D23" s="1" t="s">
        <v>155</v>
      </c>
      <c r="E23" s="1" t="s">
        <v>156</v>
      </c>
      <c r="F23" s="1" t="s">
        <v>128</v>
      </c>
      <c r="G23" s="1" t="s">
        <v>157</v>
      </c>
      <c r="H23" s="1" t="s">
        <v>158</v>
      </c>
      <c r="I23" s="1"/>
      <c r="J23" s="1" t="s">
        <v>159</v>
      </c>
      <c r="K23" s="8">
        <v>43115</v>
      </c>
    </row>
    <row r="24" spans="1:11" ht="30" customHeight="1">
      <c r="A24" s="1" t="s">
        <v>160</v>
      </c>
      <c r="B24" s="1" t="s">
        <v>40</v>
      </c>
      <c r="C24" s="1" t="s">
        <v>161</v>
      </c>
      <c r="D24" s="1" t="s">
        <v>162</v>
      </c>
      <c r="E24" s="6" t="s">
        <v>163</v>
      </c>
      <c r="F24" s="1" t="s">
        <v>23</v>
      </c>
      <c r="G24" s="1" t="s">
        <v>164</v>
      </c>
      <c r="H24" s="1" t="s">
        <v>165</v>
      </c>
      <c r="I24" s="1" t="s">
        <v>166</v>
      </c>
      <c r="J24" s="1"/>
      <c r="K24" s="8">
        <v>43011</v>
      </c>
    </row>
    <row r="25" spans="1:11" ht="30" customHeight="1">
      <c r="A25" s="1" t="s">
        <v>167</v>
      </c>
      <c r="B25" s="1" t="s">
        <v>14</v>
      </c>
      <c r="C25" s="1" t="s">
        <v>168</v>
      </c>
      <c r="D25" s="1" t="s">
        <v>169</v>
      </c>
      <c r="E25" s="6" t="s">
        <v>170</v>
      </c>
      <c r="F25" s="1" t="s">
        <v>23</v>
      </c>
      <c r="G25" s="1" t="s">
        <v>171</v>
      </c>
      <c r="H25" s="1" t="s">
        <v>172</v>
      </c>
      <c r="I25" s="1" t="s">
        <v>31</v>
      </c>
      <c r="J25" s="1"/>
      <c r="K25" s="8">
        <v>42481</v>
      </c>
    </row>
    <row r="26" spans="1:11" ht="30" customHeight="1">
      <c r="A26" s="1" t="s">
        <v>173</v>
      </c>
      <c r="B26" s="1" t="s">
        <v>40</v>
      </c>
      <c r="C26" s="1" t="s">
        <v>174</v>
      </c>
      <c r="D26" s="1" t="s">
        <v>175</v>
      </c>
      <c r="E26" s="6" t="s">
        <v>176</v>
      </c>
      <c r="F26" s="1" t="s">
        <v>23</v>
      </c>
      <c r="G26" s="1" t="s">
        <v>177</v>
      </c>
      <c r="H26" s="1" t="s">
        <v>178</v>
      </c>
      <c r="I26" s="10" t="s">
        <v>179</v>
      </c>
      <c r="J26" s="1" t="s">
        <v>180</v>
      </c>
      <c r="K26" s="8">
        <v>43351</v>
      </c>
    </row>
    <row r="27" spans="1:11" ht="25.5" customHeight="1">
      <c r="A27" s="1" t="s">
        <v>181</v>
      </c>
      <c r="B27" s="1" t="s">
        <v>72</v>
      </c>
      <c r="C27" s="1" t="s">
        <v>182</v>
      </c>
      <c r="D27" s="1"/>
      <c r="E27" s="6" t="s">
        <v>183</v>
      </c>
      <c r="F27" s="1" t="s">
        <v>23</v>
      </c>
      <c r="G27" s="1" t="s">
        <v>150</v>
      </c>
      <c r="H27" s="1"/>
      <c r="I27" s="6" t="s">
        <v>184</v>
      </c>
      <c r="J27" s="1"/>
      <c r="K27" s="8">
        <v>43340</v>
      </c>
    </row>
    <row r="28" spans="1:11" ht="30" customHeight="1">
      <c r="A28" s="1" t="s">
        <v>185</v>
      </c>
      <c r="B28" s="1" t="s">
        <v>40</v>
      </c>
      <c r="C28" s="1" t="s">
        <v>186</v>
      </c>
      <c r="D28" s="1" t="s">
        <v>187</v>
      </c>
      <c r="E28" s="6" t="s">
        <v>188</v>
      </c>
      <c r="F28" s="1" t="s">
        <v>23</v>
      </c>
      <c r="G28" s="1" t="s">
        <v>189</v>
      </c>
      <c r="H28" s="1" t="s">
        <v>190</v>
      </c>
      <c r="I28" s="1" t="s">
        <v>31</v>
      </c>
      <c r="J28" s="1"/>
      <c r="K28" s="8">
        <v>42481</v>
      </c>
    </row>
    <row r="29" spans="1:11" ht="30" customHeight="1">
      <c r="A29" s="1" t="s">
        <v>191</v>
      </c>
      <c r="B29" s="1" t="s">
        <v>14</v>
      </c>
      <c r="C29" s="4" t="s">
        <v>192</v>
      </c>
      <c r="D29" s="1" t="s">
        <v>193</v>
      </c>
      <c r="E29" s="1" t="s">
        <v>194</v>
      </c>
      <c r="F29" s="1" t="s">
        <v>23</v>
      </c>
      <c r="G29" s="1" t="s">
        <v>195</v>
      </c>
      <c r="H29" s="1" t="s">
        <v>196</v>
      </c>
      <c r="I29" s="1" t="s">
        <v>31</v>
      </c>
      <c r="J29" s="1"/>
      <c r="K29" s="8">
        <v>42984</v>
      </c>
    </row>
    <row r="30" spans="1:11" ht="30" customHeight="1">
      <c r="A30" s="1" t="s">
        <v>197</v>
      </c>
      <c r="B30" s="1" t="s">
        <v>47</v>
      </c>
      <c r="C30" s="1" t="s">
        <v>509</v>
      </c>
      <c r="D30" s="1" t="s">
        <v>198</v>
      </c>
      <c r="E30" s="1" t="s">
        <v>199</v>
      </c>
      <c r="F30" s="1" t="s">
        <v>23</v>
      </c>
      <c r="G30" s="1" t="s">
        <v>200</v>
      </c>
      <c r="H30" s="1" t="s">
        <v>201</v>
      </c>
      <c r="I30" s="6" t="s">
        <v>202</v>
      </c>
      <c r="J30" s="1" t="s">
        <v>203</v>
      </c>
      <c r="K30" s="8">
        <v>43137</v>
      </c>
    </row>
    <row r="31" spans="1:11" ht="30" customHeight="1">
      <c r="A31" s="1" t="s">
        <v>204</v>
      </c>
      <c r="B31" s="1" t="s">
        <v>25</v>
      </c>
      <c r="C31" s="1" t="s">
        <v>205</v>
      </c>
      <c r="D31" s="1" t="s">
        <v>206</v>
      </c>
      <c r="E31" s="6" t="s">
        <v>207</v>
      </c>
      <c r="F31" s="1" t="s">
        <v>23</v>
      </c>
      <c r="G31" s="1" t="s">
        <v>208</v>
      </c>
      <c r="H31" s="1" t="s">
        <v>209</v>
      </c>
      <c r="I31" s="6" t="s">
        <v>210</v>
      </c>
      <c r="J31" s="1"/>
      <c r="K31" s="8">
        <v>42481</v>
      </c>
    </row>
    <row r="32" spans="1:11" ht="30" customHeight="1">
      <c r="A32" s="1" t="s">
        <v>211</v>
      </c>
      <c r="B32" s="1" t="s">
        <v>40</v>
      </c>
      <c r="C32" s="1" t="s">
        <v>212</v>
      </c>
      <c r="D32" s="1" t="s">
        <v>213</v>
      </c>
      <c r="E32" s="1" t="s">
        <v>214</v>
      </c>
      <c r="F32" s="1" t="s">
        <v>128</v>
      </c>
      <c r="G32" s="1" t="s">
        <v>215</v>
      </c>
      <c r="H32" s="1" t="s">
        <v>216</v>
      </c>
      <c r="I32" s="1" t="s">
        <v>217</v>
      </c>
      <c r="J32" s="1" t="s">
        <v>218</v>
      </c>
      <c r="K32" s="8">
        <v>43137</v>
      </c>
    </row>
    <row r="33" spans="1:11" ht="30" customHeight="1">
      <c r="A33" s="1" t="s">
        <v>219</v>
      </c>
      <c r="B33" s="1" t="s">
        <v>14</v>
      </c>
      <c r="C33" s="4" t="s">
        <v>220</v>
      </c>
      <c r="D33" s="1" t="s">
        <v>221</v>
      </c>
      <c r="E33" s="1" t="s">
        <v>222</v>
      </c>
      <c r="F33" s="1" t="s">
        <v>23</v>
      </c>
      <c r="G33" s="1" t="s">
        <v>223</v>
      </c>
      <c r="H33" s="1" t="s">
        <v>224</v>
      </c>
      <c r="I33" s="1" t="s">
        <v>31</v>
      </c>
      <c r="J33" s="1"/>
      <c r="K33" s="8">
        <v>42992</v>
      </c>
    </row>
    <row r="34" spans="1:11" ht="30" customHeight="1">
      <c r="A34" s="1" t="s">
        <v>225</v>
      </c>
      <c r="B34" s="1" t="s">
        <v>47</v>
      </c>
      <c r="C34" s="1" t="s">
        <v>226</v>
      </c>
      <c r="D34" s="1" t="s">
        <v>227</v>
      </c>
      <c r="E34" s="1" t="s">
        <v>228</v>
      </c>
      <c r="F34" s="1" t="s">
        <v>18</v>
      </c>
      <c r="G34" s="1" t="s">
        <v>229</v>
      </c>
      <c r="H34" s="1" t="s">
        <v>230</v>
      </c>
      <c r="I34" s="6" t="s">
        <v>231</v>
      </c>
      <c r="J34" s="1" t="s">
        <v>232</v>
      </c>
      <c r="K34" s="8">
        <v>43137</v>
      </c>
    </row>
    <row r="35" spans="1:11" ht="30" customHeight="1">
      <c r="A35" s="1" t="s">
        <v>233</v>
      </c>
      <c r="B35" s="1" t="s">
        <v>47</v>
      </c>
      <c r="C35" s="1" t="s">
        <v>234</v>
      </c>
      <c r="D35" s="1" t="s">
        <v>235</v>
      </c>
      <c r="E35" s="6" t="s">
        <v>236</v>
      </c>
      <c r="F35" s="1" t="s">
        <v>23</v>
      </c>
      <c r="G35" s="1" t="s">
        <v>237</v>
      </c>
      <c r="H35" s="1" t="s">
        <v>238</v>
      </c>
      <c r="I35" s="1" t="s">
        <v>31</v>
      </c>
      <c r="J35" s="1"/>
      <c r="K35" s="8">
        <v>42481</v>
      </c>
    </row>
    <row r="36" spans="1:11" ht="30" customHeight="1">
      <c r="A36" s="1" t="s">
        <v>239</v>
      </c>
      <c r="B36" s="1" t="s">
        <v>47</v>
      </c>
      <c r="C36" s="1" t="s">
        <v>240</v>
      </c>
      <c r="D36" s="1" t="s">
        <v>241</v>
      </c>
      <c r="E36" s="6" t="s">
        <v>242</v>
      </c>
      <c r="F36" s="1" t="s">
        <v>243</v>
      </c>
      <c r="G36" s="1" t="s">
        <v>244</v>
      </c>
      <c r="H36" s="1" t="s">
        <v>245</v>
      </c>
      <c r="I36" s="6" t="s">
        <v>246</v>
      </c>
      <c r="J36" s="1" t="s">
        <v>247</v>
      </c>
      <c r="K36" s="8">
        <v>43136</v>
      </c>
    </row>
    <row r="37" spans="1:11" ht="30" customHeight="1">
      <c r="A37" s="1" t="s">
        <v>248</v>
      </c>
      <c r="B37" s="1" t="s">
        <v>40</v>
      </c>
      <c r="C37" s="1" t="s">
        <v>41</v>
      </c>
      <c r="D37" s="1" t="s">
        <v>249</v>
      </c>
      <c r="E37" s="1" t="s">
        <v>250</v>
      </c>
      <c r="F37" s="1" t="s">
        <v>23</v>
      </c>
      <c r="G37" s="1" t="s">
        <v>251</v>
      </c>
      <c r="H37" s="1" t="s">
        <v>252</v>
      </c>
      <c r="I37" s="11"/>
      <c r="J37" s="11"/>
      <c r="K37" s="8">
        <v>43140</v>
      </c>
    </row>
    <row r="38" spans="1:11" ht="30" customHeight="1">
      <c r="A38" s="1" t="s">
        <v>253</v>
      </c>
      <c r="B38" s="1" t="s">
        <v>47</v>
      </c>
      <c r="C38" s="1" t="s">
        <v>254</v>
      </c>
      <c r="D38" s="1" t="s">
        <v>255</v>
      </c>
      <c r="E38" s="6" t="s">
        <v>256</v>
      </c>
      <c r="F38" s="1" t="s">
        <v>23</v>
      </c>
      <c r="G38" s="1" t="s">
        <v>257</v>
      </c>
      <c r="H38" s="1" t="s">
        <v>258</v>
      </c>
      <c r="I38" s="1" t="s">
        <v>31</v>
      </c>
      <c r="J38" s="1"/>
      <c r="K38" s="8">
        <v>42481</v>
      </c>
    </row>
    <row r="39" spans="1:11" ht="30" customHeight="1">
      <c r="A39" s="1" t="s">
        <v>259</v>
      </c>
      <c r="B39" s="1" t="s">
        <v>40</v>
      </c>
      <c r="C39" s="1" t="s">
        <v>260</v>
      </c>
      <c r="D39" s="1" t="s">
        <v>261</v>
      </c>
      <c r="E39" s="1" t="s">
        <v>262</v>
      </c>
      <c r="F39" s="1" t="s">
        <v>23</v>
      </c>
      <c r="G39" s="1" t="s">
        <v>263</v>
      </c>
      <c r="H39" s="1" t="s">
        <v>264</v>
      </c>
      <c r="I39" s="11"/>
      <c r="J39" s="1" t="s">
        <v>265</v>
      </c>
      <c r="K39" s="8">
        <v>43137</v>
      </c>
    </row>
    <row r="40" spans="1:11" ht="30" customHeight="1">
      <c r="A40" s="1" t="s">
        <v>266</v>
      </c>
      <c r="B40" s="1" t="s">
        <v>40</v>
      </c>
      <c r="C40" s="1" t="s">
        <v>267</v>
      </c>
      <c r="D40" s="1" t="s">
        <v>268</v>
      </c>
      <c r="E40" s="1" t="s">
        <v>269</v>
      </c>
      <c r="F40" s="1" t="s">
        <v>23</v>
      </c>
      <c r="G40" s="1" t="s">
        <v>270</v>
      </c>
      <c r="H40" s="1" t="s">
        <v>271</v>
      </c>
      <c r="I40" s="6" t="s">
        <v>272</v>
      </c>
      <c r="J40" s="1" t="s">
        <v>268</v>
      </c>
      <c r="K40" s="8">
        <v>43279</v>
      </c>
    </row>
    <row r="41" spans="1:11" ht="30" customHeight="1">
      <c r="A41" s="1" t="s">
        <v>273</v>
      </c>
      <c r="B41" s="1" t="s">
        <v>40</v>
      </c>
      <c r="C41" s="1" t="s">
        <v>274</v>
      </c>
      <c r="D41" s="1" t="s">
        <v>275</v>
      </c>
      <c r="E41" s="6" t="s">
        <v>276</v>
      </c>
      <c r="F41" s="1" t="s">
        <v>23</v>
      </c>
      <c r="G41" s="1" t="s">
        <v>277</v>
      </c>
      <c r="H41" s="1" t="s">
        <v>278</v>
      </c>
      <c r="I41" s="1" t="s">
        <v>31</v>
      </c>
      <c r="J41" s="1"/>
      <c r="K41" s="8">
        <v>42481</v>
      </c>
    </row>
    <row r="42" spans="1:11" ht="30" customHeight="1">
      <c r="A42" s="1" t="s">
        <v>279</v>
      </c>
      <c r="B42" s="1" t="s">
        <v>40</v>
      </c>
      <c r="C42" s="1" t="s">
        <v>280</v>
      </c>
      <c r="D42" s="1" t="s">
        <v>281</v>
      </c>
      <c r="E42" s="1" t="s">
        <v>282</v>
      </c>
      <c r="F42" s="1" t="s">
        <v>23</v>
      </c>
      <c r="G42" s="1" t="s">
        <v>283</v>
      </c>
      <c r="H42" s="1" t="s">
        <v>284</v>
      </c>
      <c r="I42" s="6" t="s">
        <v>285</v>
      </c>
      <c r="J42" s="1" t="s">
        <v>286</v>
      </c>
      <c r="K42" s="8">
        <v>43136</v>
      </c>
    </row>
    <row r="43" spans="1:11" ht="30" customHeight="1">
      <c r="A43" s="1" t="s">
        <v>287</v>
      </c>
      <c r="B43" s="1" t="s">
        <v>40</v>
      </c>
      <c r="C43" s="1" t="s">
        <v>288</v>
      </c>
      <c r="D43" s="1" t="s">
        <v>289</v>
      </c>
      <c r="E43" s="6" t="s">
        <v>290</v>
      </c>
      <c r="F43" s="1" t="s">
        <v>23</v>
      </c>
      <c r="G43" s="1" t="s">
        <v>291</v>
      </c>
      <c r="H43" s="1" t="s">
        <v>292</v>
      </c>
      <c r="I43" s="1" t="s">
        <v>31</v>
      </c>
      <c r="J43" s="1"/>
      <c r="K43" s="8">
        <v>42481</v>
      </c>
    </row>
    <row r="44" spans="1:11" ht="30" customHeight="1">
      <c r="A44" s="1" t="s">
        <v>293</v>
      </c>
      <c r="B44" s="1" t="s">
        <v>40</v>
      </c>
      <c r="C44" s="1" t="s">
        <v>294</v>
      </c>
      <c r="D44" s="1" t="s">
        <v>295</v>
      </c>
      <c r="E44" s="1" t="s">
        <v>296</v>
      </c>
      <c r="F44" s="1" t="s">
        <v>23</v>
      </c>
      <c r="G44" s="1" t="s">
        <v>297</v>
      </c>
      <c r="H44" s="1" t="s">
        <v>298</v>
      </c>
      <c r="I44" s="6" t="s">
        <v>299</v>
      </c>
      <c r="J44" s="1"/>
      <c r="K44" s="8">
        <v>42879</v>
      </c>
    </row>
    <row r="45" spans="1:11" ht="30" customHeight="1">
      <c r="A45" s="1" t="s">
        <v>300</v>
      </c>
      <c r="B45" s="1" t="s">
        <v>40</v>
      </c>
      <c r="C45" s="1" t="s">
        <v>301</v>
      </c>
      <c r="D45" s="1" t="s">
        <v>302</v>
      </c>
      <c r="E45" s="1" t="s">
        <v>303</v>
      </c>
      <c r="F45" s="1" t="s">
        <v>23</v>
      </c>
      <c r="G45" s="1" t="s">
        <v>304</v>
      </c>
      <c r="H45" s="1" t="s">
        <v>305</v>
      </c>
      <c r="I45" s="1" t="s">
        <v>31</v>
      </c>
      <c r="J45" s="1"/>
      <c r="K45" s="8">
        <v>43326</v>
      </c>
    </row>
    <row r="46" spans="1:11" ht="30" customHeight="1">
      <c r="A46" s="1" t="s">
        <v>306</v>
      </c>
      <c r="B46" s="1" t="s">
        <v>14</v>
      </c>
      <c r="C46" s="1" t="s">
        <v>307</v>
      </c>
      <c r="D46" s="1" t="s">
        <v>308</v>
      </c>
      <c r="E46" s="6" t="s">
        <v>309</v>
      </c>
      <c r="F46" s="1" t="s">
        <v>23</v>
      </c>
      <c r="G46" s="1" t="s">
        <v>310</v>
      </c>
      <c r="H46" s="1" t="s">
        <v>311</v>
      </c>
      <c r="I46" s="1" t="s">
        <v>31</v>
      </c>
      <c r="J46" s="1"/>
      <c r="K46" s="8">
        <v>42481</v>
      </c>
    </row>
    <row r="47" spans="1:11" ht="30" customHeight="1">
      <c r="A47" s="1" t="s">
        <v>312</v>
      </c>
      <c r="B47" s="1" t="s">
        <v>47</v>
      </c>
      <c r="C47" s="1" t="s">
        <v>313</v>
      </c>
      <c r="D47" s="1" t="s">
        <v>314</v>
      </c>
      <c r="E47" s="6" t="s">
        <v>315</v>
      </c>
      <c r="F47" s="1" t="s">
        <v>23</v>
      </c>
      <c r="G47" s="1" t="s">
        <v>316</v>
      </c>
      <c r="H47" s="1" t="s">
        <v>317</v>
      </c>
      <c r="I47" s="1" t="s">
        <v>31</v>
      </c>
      <c r="J47" s="1" t="s">
        <v>318</v>
      </c>
      <c r="K47" s="8">
        <v>43137</v>
      </c>
    </row>
    <row r="48" spans="1:11" ht="30" customHeight="1">
      <c r="A48" s="1" t="s">
        <v>319</v>
      </c>
      <c r="B48" s="1" t="s">
        <v>40</v>
      </c>
      <c r="C48" s="1" t="s">
        <v>320</v>
      </c>
      <c r="D48" s="1" t="s">
        <v>321</v>
      </c>
      <c r="E48" s="6" t="s">
        <v>322</v>
      </c>
      <c r="F48" s="1" t="s">
        <v>23</v>
      </c>
      <c r="G48" s="1" t="s">
        <v>323</v>
      </c>
      <c r="H48" s="1" t="s">
        <v>324</v>
      </c>
      <c r="I48" s="6" t="s">
        <v>325</v>
      </c>
      <c r="J48" s="1" t="s">
        <v>326</v>
      </c>
      <c r="K48" s="8">
        <v>43136</v>
      </c>
    </row>
    <row r="49" spans="1:11" ht="30" customHeight="1">
      <c r="A49" s="1" t="s">
        <v>327</v>
      </c>
      <c r="B49" s="1" t="s">
        <v>14</v>
      </c>
      <c r="C49" s="1" t="s">
        <v>328</v>
      </c>
      <c r="D49" s="1" t="s">
        <v>329</v>
      </c>
      <c r="E49" s="1" t="s">
        <v>330</v>
      </c>
      <c r="F49" s="1" t="s">
        <v>23</v>
      </c>
      <c r="G49" s="1" t="s">
        <v>331</v>
      </c>
      <c r="H49" s="1" t="s">
        <v>332</v>
      </c>
      <c r="I49" s="1" t="s">
        <v>333</v>
      </c>
      <c r="J49" s="1" t="s">
        <v>334</v>
      </c>
      <c r="K49" s="8">
        <v>43136</v>
      </c>
    </row>
    <row r="50" spans="1:11" ht="25.5" customHeight="1">
      <c r="A50" s="1" t="s">
        <v>335</v>
      </c>
      <c r="B50" s="1" t="s">
        <v>25</v>
      </c>
      <c r="C50" s="1" t="s">
        <v>336</v>
      </c>
      <c r="D50" s="1" t="s">
        <v>337</v>
      </c>
      <c r="E50" s="1" t="s">
        <v>338</v>
      </c>
      <c r="F50" s="1" t="s">
        <v>23</v>
      </c>
      <c r="G50" s="1" t="s">
        <v>339</v>
      </c>
      <c r="H50" s="1" t="s">
        <v>340</v>
      </c>
      <c r="I50" s="6" t="s">
        <v>341</v>
      </c>
      <c r="J50" s="1" t="s">
        <v>342</v>
      </c>
      <c r="K50" s="8">
        <v>43136</v>
      </c>
    </row>
    <row r="51" spans="1:11" ht="30" customHeight="1">
      <c r="A51" s="1" t="s">
        <v>343</v>
      </c>
      <c r="B51" s="1" t="s">
        <v>47</v>
      </c>
      <c r="C51" s="1" t="s">
        <v>344</v>
      </c>
      <c r="D51" s="1" t="s">
        <v>345</v>
      </c>
      <c r="E51" s="6" t="s">
        <v>346</v>
      </c>
      <c r="F51" s="1" t="s">
        <v>23</v>
      </c>
      <c r="G51" s="1" t="s">
        <v>347</v>
      </c>
      <c r="H51" s="1" t="s">
        <v>348</v>
      </c>
      <c r="I51" s="1" t="s">
        <v>31</v>
      </c>
      <c r="J51" s="1"/>
      <c r="K51" s="8">
        <v>42481</v>
      </c>
    </row>
    <row r="52" spans="1:11" ht="30" customHeight="1">
      <c r="A52" s="1" t="s">
        <v>349</v>
      </c>
      <c r="B52" s="1" t="s">
        <v>14</v>
      </c>
      <c r="C52" s="1" t="s">
        <v>350</v>
      </c>
      <c r="D52" s="1" t="s">
        <v>351</v>
      </c>
      <c r="E52" s="1" t="s">
        <v>352</v>
      </c>
      <c r="F52" s="1" t="s">
        <v>23</v>
      </c>
      <c r="G52" s="1" t="s">
        <v>353</v>
      </c>
      <c r="H52" s="1" t="s">
        <v>354</v>
      </c>
      <c r="I52" s="1" t="s">
        <v>31</v>
      </c>
      <c r="J52" s="1"/>
      <c r="K52" s="8">
        <v>42481</v>
      </c>
    </row>
    <row r="53" spans="1:11" ht="25.5" customHeight="1">
      <c r="A53" s="1" t="s">
        <v>355</v>
      </c>
      <c r="B53" s="1" t="s">
        <v>25</v>
      </c>
      <c r="C53" s="1" t="s">
        <v>356</v>
      </c>
      <c r="D53" s="1" t="s">
        <v>357</v>
      </c>
      <c r="E53" s="1" t="s">
        <v>358</v>
      </c>
      <c r="F53" s="1" t="s">
        <v>23</v>
      </c>
      <c r="G53" s="1" t="s">
        <v>359</v>
      </c>
      <c r="H53" s="1" t="s">
        <v>360</v>
      </c>
      <c r="I53" s="6" t="s">
        <v>361</v>
      </c>
      <c r="J53" s="1" t="s">
        <v>362</v>
      </c>
      <c r="K53" s="8">
        <v>43136</v>
      </c>
    </row>
    <row r="54" spans="1:11" ht="30" customHeight="1">
      <c r="A54" s="1" t="s">
        <v>363</v>
      </c>
      <c r="B54" s="1" t="s">
        <v>40</v>
      </c>
      <c r="C54" s="1" t="s">
        <v>364</v>
      </c>
      <c r="D54" s="1" t="s">
        <v>365</v>
      </c>
      <c r="E54" s="1"/>
      <c r="F54" s="1" t="s">
        <v>128</v>
      </c>
      <c r="G54" s="1" t="s">
        <v>366</v>
      </c>
      <c r="H54" s="1" t="s">
        <v>367</v>
      </c>
      <c r="I54" s="1"/>
      <c r="J54" s="1"/>
      <c r="K54" s="8">
        <v>42950</v>
      </c>
    </row>
    <row r="55" spans="1:11" ht="30" customHeight="1">
      <c r="A55" s="1" t="s">
        <v>368</v>
      </c>
      <c r="B55" s="1" t="s">
        <v>47</v>
      </c>
      <c r="C55" s="1" t="s">
        <v>369</v>
      </c>
      <c r="D55" s="1" t="s">
        <v>370</v>
      </c>
      <c r="E55" s="6" t="s">
        <v>371</v>
      </c>
      <c r="F55" s="1" t="s">
        <v>23</v>
      </c>
      <c r="G55" s="1" t="s">
        <v>372</v>
      </c>
      <c r="H55" s="1" t="s">
        <v>373</v>
      </c>
      <c r="I55" s="1" t="s">
        <v>333</v>
      </c>
      <c r="J55" s="1"/>
      <c r="K55" s="8">
        <v>42481</v>
      </c>
    </row>
    <row r="56" spans="1:11" ht="30" customHeight="1">
      <c r="A56" s="1" t="s">
        <v>374</v>
      </c>
      <c r="B56" s="1" t="s">
        <v>47</v>
      </c>
      <c r="C56" s="1" t="s">
        <v>375</v>
      </c>
      <c r="D56" s="1" t="s">
        <v>376</v>
      </c>
      <c r="E56" s="6" t="s">
        <v>377</v>
      </c>
      <c r="F56" s="1" t="s">
        <v>23</v>
      </c>
      <c r="G56" s="1" t="s">
        <v>378</v>
      </c>
      <c r="H56" s="1" t="s">
        <v>379</v>
      </c>
      <c r="I56" s="1" t="s">
        <v>31</v>
      </c>
      <c r="J56" s="1" t="s">
        <v>380</v>
      </c>
      <c r="K56" s="8">
        <v>43137</v>
      </c>
    </row>
    <row r="57" spans="1:11" ht="30" customHeight="1">
      <c r="A57" s="1" t="s">
        <v>381</v>
      </c>
      <c r="B57" s="1" t="s">
        <v>14</v>
      </c>
      <c r="C57" s="1" t="s">
        <v>382</v>
      </c>
      <c r="D57" s="1" t="s">
        <v>383</v>
      </c>
      <c r="E57" s="1" t="s">
        <v>384</v>
      </c>
      <c r="F57" s="1" t="s">
        <v>23</v>
      </c>
      <c r="G57" s="1" t="s">
        <v>385</v>
      </c>
      <c r="H57" s="1" t="s">
        <v>386</v>
      </c>
      <c r="I57" s="1" t="s">
        <v>31</v>
      </c>
      <c r="J57" s="1" t="s">
        <v>387</v>
      </c>
      <c r="K57" s="8">
        <v>43137</v>
      </c>
    </row>
    <row r="58" spans="1:11" ht="24.75" customHeight="1">
      <c r="A58" s="1" t="s">
        <v>388</v>
      </c>
      <c r="B58" s="1" t="s">
        <v>40</v>
      </c>
      <c r="C58" s="1" t="s">
        <v>389</v>
      </c>
      <c r="D58" s="1" t="s">
        <v>390</v>
      </c>
      <c r="E58" s="1" t="s">
        <v>170</v>
      </c>
      <c r="F58" s="1" t="s">
        <v>23</v>
      </c>
      <c r="G58" s="1" t="s">
        <v>391</v>
      </c>
      <c r="H58" s="1" t="s">
        <v>392</v>
      </c>
      <c r="I58" s="1" t="s">
        <v>31</v>
      </c>
      <c r="J58" s="1" t="s">
        <v>393</v>
      </c>
      <c r="K58" s="8">
        <v>43137</v>
      </c>
    </row>
    <row r="59" spans="1:11" ht="25.5" customHeight="1">
      <c r="A59" s="1" t="s">
        <v>394</v>
      </c>
      <c r="B59" s="1" t="s">
        <v>40</v>
      </c>
      <c r="C59" s="1" t="s">
        <v>395</v>
      </c>
      <c r="D59" s="1" t="s">
        <v>396</v>
      </c>
      <c r="E59" s="1" t="s">
        <v>397</v>
      </c>
      <c r="F59" s="1" t="s">
        <v>23</v>
      </c>
      <c r="G59" s="1" t="s">
        <v>237</v>
      </c>
      <c r="H59" s="1" t="s">
        <v>398</v>
      </c>
      <c r="I59" s="1" t="s">
        <v>399</v>
      </c>
      <c r="J59" s="1" t="s">
        <v>400</v>
      </c>
      <c r="K59" s="8">
        <v>43137</v>
      </c>
    </row>
    <row r="60" spans="1:11" ht="25.5" customHeight="1">
      <c r="A60" s="1" t="s">
        <v>401</v>
      </c>
      <c r="B60" s="1" t="s">
        <v>25</v>
      </c>
      <c r="C60" s="1" t="s">
        <v>402</v>
      </c>
      <c r="D60" s="1"/>
      <c r="E60" s="12"/>
      <c r="F60" s="1" t="s">
        <v>23</v>
      </c>
      <c r="G60" s="1"/>
      <c r="H60" s="1"/>
      <c r="I60" s="1" t="s">
        <v>31</v>
      </c>
      <c r="J60" s="1" t="s">
        <v>403</v>
      </c>
      <c r="K60" s="8">
        <v>43137</v>
      </c>
    </row>
    <row r="61" spans="1:11" ht="25.5" customHeight="1">
      <c r="A61" s="1" t="s">
        <v>404</v>
      </c>
      <c r="B61" s="1" t="s">
        <v>14</v>
      </c>
      <c r="C61" s="4" t="s">
        <v>405</v>
      </c>
      <c r="D61" s="1" t="s">
        <v>406</v>
      </c>
      <c r="E61" s="6" t="s">
        <v>407</v>
      </c>
      <c r="F61" s="1" t="s">
        <v>23</v>
      </c>
      <c r="G61" s="1" t="s">
        <v>408</v>
      </c>
      <c r="H61" s="1" t="s">
        <v>409</v>
      </c>
      <c r="I61" s="6" t="s">
        <v>410</v>
      </c>
      <c r="J61" s="1" t="s">
        <v>411</v>
      </c>
      <c r="K61" s="8">
        <v>43137</v>
      </c>
    </row>
    <row r="62" spans="1:11" ht="25.5" customHeight="1">
      <c r="A62" s="1" t="s">
        <v>412</v>
      </c>
      <c r="B62" s="1" t="s">
        <v>14</v>
      </c>
      <c r="C62" s="4" t="s">
        <v>405</v>
      </c>
      <c r="D62" s="1" t="s">
        <v>413</v>
      </c>
      <c r="E62" s="1" t="s">
        <v>31</v>
      </c>
      <c r="F62" s="1" t="s">
        <v>23</v>
      </c>
      <c r="G62" s="1" t="s">
        <v>414</v>
      </c>
      <c r="H62" s="1" t="s">
        <v>415</v>
      </c>
      <c r="I62" s="1" t="s">
        <v>31</v>
      </c>
      <c r="J62" s="1"/>
      <c r="K62" s="8">
        <v>42481</v>
      </c>
    </row>
    <row r="63" spans="1:11" ht="25.5" customHeight="1">
      <c r="A63" s="1" t="s">
        <v>416</v>
      </c>
      <c r="B63" s="1" t="s">
        <v>40</v>
      </c>
      <c r="C63" s="1" t="s">
        <v>417</v>
      </c>
      <c r="D63" s="1" t="s">
        <v>418</v>
      </c>
      <c r="E63" s="13" t="s">
        <v>419</v>
      </c>
      <c r="F63" s="1" t="s">
        <v>23</v>
      </c>
      <c r="G63" s="1" t="s">
        <v>420</v>
      </c>
      <c r="H63" s="1" t="s">
        <v>421</v>
      </c>
      <c r="I63" s="6" t="s">
        <v>422</v>
      </c>
      <c r="J63" s="1"/>
      <c r="K63" s="8">
        <v>42481</v>
      </c>
    </row>
    <row r="64" spans="1:11" ht="25.5" customHeight="1">
      <c r="A64" s="1" t="s">
        <v>423</v>
      </c>
      <c r="B64" s="1" t="s">
        <v>40</v>
      </c>
      <c r="C64" s="1" t="s">
        <v>424</v>
      </c>
      <c r="D64" s="1" t="s">
        <v>425</v>
      </c>
      <c r="E64" s="1" t="s">
        <v>426</v>
      </c>
      <c r="F64" s="1" t="s">
        <v>23</v>
      </c>
      <c r="G64" s="1" t="s">
        <v>237</v>
      </c>
      <c r="H64" s="1"/>
      <c r="I64" s="1"/>
      <c r="J64" s="1"/>
      <c r="K64" s="8">
        <v>43202</v>
      </c>
    </row>
    <row r="65" spans="1:11" ht="25.5" customHeight="1">
      <c r="A65" s="1" t="s">
        <v>427</v>
      </c>
      <c r="B65" s="1" t="s">
        <v>40</v>
      </c>
      <c r="C65" s="1" t="s">
        <v>428</v>
      </c>
      <c r="D65" s="1" t="s">
        <v>429</v>
      </c>
      <c r="E65" s="13" t="s">
        <v>430</v>
      </c>
      <c r="F65" s="1" t="s">
        <v>431</v>
      </c>
      <c r="G65" s="1" t="s">
        <v>432</v>
      </c>
      <c r="H65" s="1" t="s">
        <v>433</v>
      </c>
      <c r="I65" s="6" t="s">
        <v>434</v>
      </c>
      <c r="J65" s="1" t="s">
        <v>435</v>
      </c>
      <c r="K65" s="8">
        <v>43137</v>
      </c>
    </row>
    <row r="66" spans="1:11" ht="25.5" customHeight="1">
      <c r="A66" s="1" t="s">
        <v>436</v>
      </c>
      <c r="B66" s="1" t="s">
        <v>40</v>
      </c>
      <c r="C66" s="1" t="s">
        <v>437</v>
      </c>
      <c r="D66" s="1" t="s">
        <v>148</v>
      </c>
      <c r="E66" s="1" t="s">
        <v>438</v>
      </c>
      <c r="F66" s="1" t="s">
        <v>23</v>
      </c>
      <c r="G66" s="1" t="s">
        <v>439</v>
      </c>
      <c r="H66" s="1" t="s">
        <v>440</v>
      </c>
      <c r="I66" s="6" t="s">
        <v>441</v>
      </c>
      <c r="J66" s="1" t="s">
        <v>442</v>
      </c>
      <c r="K66" s="8">
        <v>43137</v>
      </c>
    </row>
    <row r="67" spans="1:11" ht="25.5" customHeight="1">
      <c r="A67" s="1" t="s">
        <v>443</v>
      </c>
      <c r="B67" s="1" t="s">
        <v>47</v>
      </c>
      <c r="C67" s="1" t="s">
        <v>444</v>
      </c>
      <c r="D67" s="1" t="s">
        <v>445</v>
      </c>
      <c r="E67" s="1" t="s">
        <v>446</v>
      </c>
      <c r="F67" s="1" t="s">
        <v>447</v>
      </c>
      <c r="G67" s="1" t="s">
        <v>448</v>
      </c>
      <c r="H67" s="1" t="s">
        <v>449</v>
      </c>
      <c r="I67" s="6" t="s">
        <v>450</v>
      </c>
      <c r="J67" s="1"/>
      <c r="K67" s="8">
        <v>42521</v>
      </c>
    </row>
    <row r="68" spans="1:11" ht="25.5" customHeight="1">
      <c r="A68" s="1" t="s">
        <v>451</v>
      </c>
      <c r="B68" s="1" t="s">
        <v>40</v>
      </c>
      <c r="C68" s="1" t="s">
        <v>452</v>
      </c>
      <c r="D68" s="1" t="s">
        <v>453</v>
      </c>
      <c r="E68" s="13" t="s">
        <v>454</v>
      </c>
      <c r="F68" s="1" t="s">
        <v>23</v>
      </c>
      <c r="G68" s="1" t="s">
        <v>455</v>
      </c>
      <c r="H68" s="11"/>
      <c r="I68" s="1" t="s">
        <v>31</v>
      </c>
      <c r="J68" s="1"/>
      <c r="K68" s="8">
        <v>42481</v>
      </c>
    </row>
    <row r="69" spans="1:11" ht="25.5" customHeight="1">
      <c r="A69" s="1" t="s">
        <v>456</v>
      </c>
      <c r="B69" s="1" t="s">
        <v>14</v>
      </c>
      <c r="C69" s="1" t="s">
        <v>457</v>
      </c>
      <c r="D69" s="1" t="s">
        <v>458</v>
      </c>
      <c r="E69" s="13" t="s">
        <v>459</v>
      </c>
      <c r="F69" s="1" t="s">
        <v>23</v>
      </c>
      <c r="G69" s="1" t="s">
        <v>460</v>
      </c>
      <c r="H69" s="1" t="s">
        <v>461</v>
      </c>
      <c r="I69" s="1" t="s">
        <v>31</v>
      </c>
      <c r="J69" s="1" t="s">
        <v>462</v>
      </c>
      <c r="K69" s="8">
        <v>43137</v>
      </c>
    </row>
    <row r="70" spans="1:11" ht="25.5" customHeight="1">
      <c r="A70" s="1" t="s">
        <v>463</v>
      </c>
      <c r="B70" s="1" t="s">
        <v>40</v>
      </c>
      <c r="C70" s="1" t="s">
        <v>464</v>
      </c>
      <c r="D70" s="1" t="s">
        <v>465</v>
      </c>
      <c r="E70" s="1" t="s">
        <v>466</v>
      </c>
      <c r="F70" s="1" t="s">
        <v>23</v>
      </c>
      <c r="G70" s="1" t="s">
        <v>467</v>
      </c>
      <c r="H70" s="1" t="s">
        <v>468</v>
      </c>
      <c r="I70" s="6" t="s">
        <v>469</v>
      </c>
      <c r="J70" s="1" t="s">
        <v>470</v>
      </c>
      <c r="K70" s="8">
        <v>43137</v>
      </c>
    </row>
    <row r="71" spans="1:11" ht="25.5" customHeight="1">
      <c r="A71" s="1" t="s">
        <v>471</v>
      </c>
      <c r="B71" s="1" t="s">
        <v>40</v>
      </c>
      <c r="C71" s="1" t="s">
        <v>472</v>
      </c>
      <c r="D71" s="1" t="s">
        <v>473</v>
      </c>
      <c r="E71" s="12" t="s">
        <v>474</v>
      </c>
      <c r="F71" s="1" t="s">
        <v>128</v>
      </c>
      <c r="G71" s="1" t="s">
        <v>475</v>
      </c>
      <c r="H71" s="1" t="s">
        <v>476</v>
      </c>
      <c r="I71" s="1" t="s">
        <v>477</v>
      </c>
      <c r="J71" s="1" t="s">
        <v>478</v>
      </c>
      <c r="K71" s="8">
        <v>43137</v>
      </c>
    </row>
    <row r="72" spans="1:11" ht="25.5" customHeight="1">
      <c r="A72" s="1" t="s">
        <v>479</v>
      </c>
      <c r="B72" s="1" t="s">
        <v>40</v>
      </c>
      <c r="C72" s="1" t="s">
        <v>480</v>
      </c>
      <c r="D72" s="1" t="s">
        <v>481</v>
      </c>
      <c r="E72" s="13" t="s">
        <v>482</v>
      </c>
      <c r="F72" s="1" t="s">
        <v>23</v>
      </c>
      <c r="G72" s="1" t="s">
        <v>483</v>
      </c>
      <c r="H72" s="1" t="s">
        <v>484</v>
      </c>
      <c r="I72" s="1" t="s">
        <v>31</v>
      </c>
      <c r="J72" s="1" t="s">
        <v>485</v>
      </c>
      <c r="K72" s="8">
        <v>43136</v>
      </c>
    </row>
    <row r="73" spans="1:11" ht="25.5" customHeight="1">
      <c r="A73" s="1"/>
      <c r="B73" s="1"/>
      <c r="C73" s="1"/>
      <c r="D73" s="1"/>
      <c r="E73" s="1"/>
      <c r="F73" s="1"/>
      <c r="G73" s="1"/>
      <c r="H73" s="11"/>
      <c r="I73" s="1"/>
      <c r="J73" s="1"/>
      <c r="K73" s="8"/>
    </row>
    <row r="74" spans="1:11" ht="25.5" customHeight="1">
      <c r="A74" s="1"/>
      <c r="B74" s="1"/>
      <c r="C74" s="1"/>
      <c r="D74" s="1"/>
      <c r="E74" s="1"/>
      <c r="F74" s="1"/>
      <c r="G74" s="1"/>
      <c r="H74" s="11"/>
      <c r="I74" s="1"/>
      <c r="J74" s="1"/>
      <c r="K74" s="8"/>
    </row>
    <row r="75" spans="1:11" ht="25.5" customHeight="1">
      <c r="A75" s="1"/>
      <c r="B75" s="1"/>
      <c r="C75" s="1"/>
      <c r="D75" s="1"/>
      <c r="E75" s="1"/>
      <c r="F75" s="1"/>
      <c r="G75" s="1"/>
      <c r="H75" s="11"/>
      <c r="I75" s="1"/>
      <c r="J75" s="1"/>
      <c r="K75" s="8"/>
    </row>
    <row r="76" spans="1:11" ht="25.5" customHeight="1">
      <c r="A76" s="1"/>
      <c r="B76" s="1"/>
      <c r="C76" s="1"/>
      <c r="D76" s="1"/>
      <c r="E76" s="1"/>
      <c r="F76" s="1"/>
      <c r="G76" s="1"/>
      <c r="H76" s="11"/>
      <c r="I76" s="1"/>
      <c r="J76" s="1"/>
      <c r="K76" s="8"/>
    </row>
  </sheetData>
  <sheetProtection/>
  <hyperlinks>
    <hyperlink ref="E2" r:id="rId1" display="acces@wanadoo.fr"/>
    <hyperlink ref="I2" r:id="rId2" display="www.concours-acces.com"/>
    <hyperlink ref="E6" r:id="rId3" display="omanus@hotmail.fr"/>
    <hyperlink ref="E7" r:id="rId4" display="mivalcarcel@orange.fr"/>
    <hyperlink ref="I7" r:id="rId5" display="www.biblio-saint-georges-dorques.net"/>
    <hyperlink ref="E8" r:id="rId6" display="bernardjegu@gmail.com"/>
    <hyperlink ref="I8" r:id="rId7" display="www.bonsaiclubmontpellier.fr"/>
    <hyperlink ref="E9" r:id="rId8" display="sgobc@hotmail.fr"/>
    <hyperlink ref="E10" r:id="rId9" display="cecs.contact@gmail.com"/>
    <hyperlink ref="E11" r:id="rId10" display="chiensdepolice@laposte.net"/>
    <hyperlink ref="I11" r:id="rId11" display="www.chiensdepolice.com"/>
    <hyperlink ref="I12" r:id="rId12" display="www.chasse34680.fr"/>
    <hyperlink ref="E14" r:id="rId13" display="lally.dumont@orange.fr"/>
    <hyperlink ref="E15" r:id="rId14" display="clubtaurinletridentstgeorges@laposte.net"/>
    <hyperlink ref="I15" r:id="rId15" display="www.club-taurin-le-trident.fr"/>
    <hyperlink ref="E16" r:id="rId16" display="monique.carcaud-macaire@univ-montp3.fr"/>
    <hyperlink ref="E19" r:id="rId17" display="jeromestgeorges@free.fr"/>
    <hyperlink ref="E20" r:id="rId18" display="francettepohl@yahoo.fr"/>
    <hyperlink ref="I20" r:id="rId19" display="www.cultureetconvivialité.com"/>
    <hyperlink ref="E22" r:id="rId20" display="olivier.germa@sfr.fr"/>
    <hyperlink ref="E24" r:id="rId21" display="elaninterieur34@gmail.com"/>
    <hyperlink ref="E25" r:id="rId22" display="lepereprigent@yahoo.fr"/>
    <hyperlink ref="E26" r:id="rId23" display="esgo34680@gmail.com"/>
    <hyperlink ref="I26" r:id="rId24" display="https://equitation-saint-georges-dorques.com"/>
    <hyperlink ref="E27" r:id="rId25" display="fcpe34680@gmail.com"/>
    <hyperlink ref="I27" r:id="rId26" display="www.fcpe34.org"/>
    <hyperlink ref="E28" r:id="rId27" display="formeetbienetre34@free.fr"/>
    <hyperlink ref="I30" r:id="rId28" display="www.fr-saint-georges-dorques.com"/>
    <hyperlink ref="E31" r:id="rId29" display="contact@garrigue-gourmande.fr"/>
    <hyperlink ref="I31" r:id="rId30" display="www.garrigue-gourmande.fr"/>
    <hyperlink ref="I34" r:id="rId31" display="www.linternote.org"/>
    <hyperlink ref="E35" r:id="rId32" display="williamlefloch@gmail.com"/>
    <hyperlink ref="E36" r:id="rId33" display="jouonsenludotheque2@orange.fr"/>
    <hyperlink ref="I36" r:id="rId34" display="www.jouonsenludotheques.fr"/>
    <hyperlink ref="E38" r:id="rId35" display="prodistel@wanadoo.fr"/>
    <hyperlink ref="I40" r:id="rId36" display="www.lamarcheasuivre.fr"/>
    <hyperlink ref="E41" r:id="rId37" display="lapetitelampe@orange.fr"/>
    <hyperlink ref="I42" r:id="rId38" display="www.rondestgeorgienne.org"/>
    <hyperlink ref="E43" r:id="rId39" display="pierresoues@maint-control.com"/>
    <hyperlink ref="I44" r:id="rId40" display="www.la-vie-dansee.fr"/>
    <hyperlink ref="E46" r:id="rId41" display="lesamisdumce@gmail.com"/>
    <hyperlink ref="E47" r:id="rId42" display="lesboutchouts@gmail.com"/>
    <hyperlink ref="E48" r:id="rId43" display="judith.oostendorp@wanadoo.fr"/>
    <hyperlink ref="I48" r:id="rId44" display="www.coureursdesaintgeorges.e-monsite.com"/>
    <hyperlink ref="I50" r:id="rId45" display="www.jardins-familiaux.asso.fr"/>
    <hyperlink ref="E51" r:id="rId46" display="ficelle8@gmail.com"/>
    <hyperlink ref="I53" r:id="rId47" display="www.oenoculture.fr"/>
    <hyperlink ref="E55" r:id="rId48" display="otrevoi34@gmail.com"/>
    <hyperlink ref="E56" r:id="rId49" display="bernadette.du@wanadoo.fr"/>
    <hyperlink ref="E61" r:id="rId50" display="s.sanz@orange.fr"/>
    <hyperlink ref="I61" r:id="rId51" display="www.secours-catholique.org"/>
    <hyperlink ref="I63" r:id="rId52" display="www.sketre-asso34.com"/>
    <hyperlink ref="I65" r:id="rId53" display="www.scsg.tambourin.fr"/>
    <hyperlink ref="I66" r:id="rId54" display="http://tennisclubsaintgeorgesdorques.jimdo.com"/>
    <hyperlink ref="I67" r:id="rId55" display="www.terredimpression.com "/>
    <hyperlink ref="I70" r:id="rId56" display="http://vcsgo.e-monsite.com"/>
  </hyperlink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86"/>
  <sheetViews>
    <sheetView zoomScalePageLayoutView="0" workbookViewId="0" topLeftCell="A1">
      <selection activeCell="A1" sqref="A1"/>
    </sheetView>
  </sheetViews>
  <sheetFormatPr defaultColWidth="14.421875" defaultRowHeight="12.75" customHeight="1"/>
  <cols>
    <col min="1" max="1" width="14.421875" style="0" customWidth="1"/>
    <col min="2" max="2" width="31.7109375" style="0" customWidth="1"/>
    <col min="3" max="3" width="28.8515625" style="0" customWidth="1"/>
    <col min="4" max="4" width="25.140625" style="0" customWidth="1"/>
  </cols>
  <sheetData>
    <row r="1" spans="1:5" ht="20.25" customHeight="1">
      <c r="A1" s="20" t="s">
        <v>1</v>
      </c>
      <c r="B1" s="19"/>
      <c r="C1" s="19"/>
      <c r="D1" s="19"/>
      <c r="E1" s="19"/>
    </row>
    <row r="2" spans="1:5" ht="12.75">
      <c r="A2" s="18" t="s">
        <v>7</v>
      </c>
      <c r="B2" s="19"/>
      <c r="C2" s="19"/>
      <c r="D2" s="19"/>
      <c r="E2" s="19"/>
    </row>
    <row r="3" ht="12.75">
      <c r="A3" s="3"/>
    </row>
    <row r="4" spans="1:5" ht="25.5">
      <c r="A4" s="5" t="str">
        <f>Associations!A2</f>
        <v>A.C.C.E.S</v>
      </c>
      <c r="B4" s="5" t="str">
        <f>Associations!B2</f>
        <v>Accompagnement</v>
      </c>
      <c r="C4" s="5" t="e">
        <f>CONCATENATE(Associations!D2,"             ",#REF!," ",#REF!)</f>
        <v>#REF!</v>
      </c>
      <c r="D4" s="5" t="e">
        <f aca="true" t="shared" si="0" ref="D4:D80">#REF!</f>
        <v>#REF!</v>
      </c>
      <c r="E4" s="7" t="str">
        <f>Associations!E2</f>
        <v>acces@wanadoo.fr</v>
      </c>
    </row>
    <row r="5" spans="1:5" ht="25.5">
      <c r="A5" s="5" t="str">
        <f>Associations!A3</f>
        <v>Adpsy Educatout</v>
      </c>
      <c r="B5" s="5" t="str">
        <f>Associations!B3</f>
        <v>Accompagnement</v>
      </c>
      <c r="C5" s="5" t="e">
        <f>CONCATENATE(Associations!D3,"             ",#REF!," ",#REF!)</f>
        <v>#REF!</v>
      </c>
      <c r="D5" s="5" t="e">
        <f t="shared" si="0"/>
        <v>#REF!</v>
      </c>
      <c r="E5" s="5">
        <f>Associations!E3</f>
        <v>0</v>
      </c>
    </row>
    <row r="6" spans="1:5" ht="51">
      <c r="A6" s="5" t="str">
        <f>Associations!A4</f>
        <v>Amicale des Artisans de la ZAE du Mijoulan</v>
      </c>
      <c r="B6" s="5" t="str">
        <f>Associations!B4</f>
        <v>Patrimoine, environnement et nature</v>
      </c>
      <c r="C6" s="5" t="e">
        <f>CONCATENATE(Associations!D4,"             ",#REF!," ",#REF!)</f>
        <v>#REF!</v>
      </c>
      <c r="D6" s="5" t="e">
        <f t="shared" si="0"/>
        <v>#REF!</v>
      </c>
      <c r="E6" s="5" t="str">
        <f>Associations!E4</f>
        <v> sarl-f.guibert@hotmail.fr </v>
      </c>
    </row>
    <row r="7" spans="1:5" ht="38.25">
      <c r="A7" s="5" t="str">
        <f>Associations!A5</f>
        <v>Amicale du Personnel Communal</v>
      </c>
      <c r="B7" s="5" t="str">
        <f>Associations!B5</f>
        <v>Accompagnement</v>
      </c>
      <c r="C7" s="5" t="e">
        <f>CONCATENATE(Associations!D5,"             ",#REF!," ",#REF!)</f>
        <v>#REF!</v>
      </c>
      <c r="D7" s="5" t="e">
        <f t="shared" si="0"/>
        <v>#REF!</v>
      </c>
      <c r="E7" s="5" t="str">
        <f>Associations!E5</f>
        <v>lucie.parienteguevara@gmail.com</v>
      </c>
    </row>
    <row r="8" spans="1:5" ht="25.5">
      <c r="A8" s="5" t="str">
        <f>Associations!A6</f>
        <v>Basket</v>
      </c>
      <c r="B8" s="5" t="str">
        <f>Associations!B6</f>
        <v>Sport et bien-être</v>
      </c>
      <c r="C8" s="5" t="e">
        <f>CONCATENATE(Associations!D6,"             ",#REF!," ",#REF!)</f>
        <v>#REF!</v>
      </c>
      <c r="D8" s="5" t="e">
        <f t="shared" si="0"/>
        <v>#REF!</v>
      </c>
      <c r="E8" s="7" t="str">
        <f>Associations!E6</f>
        <v>omanus@hotmail.fr</v>
      </c>
    </row>
    <row r="9" spans="1:5" ht="12.75">
      <c r="A9" s="5" t="e">
        <f>#REF!</f>
        <v>#REF!</v>
      </c>
      <c r="B9" s="5" t="e">
        <f>#REF!</f>
        <v>#REF!</v>
      </c>
      <c r="C9" s="5" t="e">
        <f>CONCATENATE(#REF!,"             ",#REF!," ",#REF!)</f>
        <v>#REF!</v>
      </c>
      <c r="D9" s="5" t="e">
        <f t="shared" si="0"/>
        <v>#REF!</v>
      </c>
      <c r="E9" s="5" t="e">
        <f>#REF!</f>
        <v>#REF!</v>
      </c>
    </row>
    <row r="10" spans="1:5" ht="38.25">
      <c r="A10" s="5" t="str">
        <f>Associations!A7</f>
        <v>Bibliothéque et Culture pour Tous</v>
      </c>
      <c r="B10" s="5" t="str">
        <f>Associations!B7</f>
        <v>Culture et loisirs</v>
      </c>
      <c r="C10" s="5" t="e">
        <f>CONCATENATE(Associations!D7,"             ",#REF!," ",#REF!)</f>
        <v>#REF!</v>
      </c>
      <c r="D10" s="5" t="e">
        <f t="shared" si="0"/>
        <v>#REF!</v>
      </c>
      <c r="E10" s="7" t="str">
        <f>Associations!E7</f>
        <v>mivalcarcel@orange.fr</v>
      </c>
    </row>
    <row r="11" spans="1:5" ht="25.5">
      <c r="A11" s="5" t="str">
        <f>Associations!A8</f>
        <v>Bonsaï Club</v>
      </c>
      <c r="B11" s="5" t="str">
        <f>Associations!B8</f>
        <v>Patrimoine, environnement et nature</v>
      </c>
      <c r="C11" s="5" t="e">
        <f>CONCATENATE(Associations!D8,"             ",#REF!," ",#REF!)</f>
        <v>#REF!</v>
      </c>
      <c r="D11" s="5" t="e">
        <f t="shared" si="0"/>
        <v>#REF!</v>
      </c>
      <c r="E11" s="7" t="str">
        <f>Associations!E8</f>
        <v>bernardjegu@gmail.com</v>
      </c>
    </row>
    <row r="12" spans="1:5" ht="25.5">
      <c r="A12" s="5" t="str">
        <f>Associations!A9</f>
        <v>Boxing Club</v>
      </c>
      <c r="B12" s="5" t="str">
        <f>Associations!B9</f>
        <v>Sport et bien-être</v>
      </c>
      <c r="C12" s="5" t="e">
        <f>CONCATENATE(Associations!D9,"             ",#REF!," ",#REF!)</f>
        <v>#REF!</v>
      </c>
      <c r="D12" s="5" t="e">
        <f t="shared" si="0"/>
        <v>#REF!</v>
      </c>
      <c r="E12" s="7" t="str">
        <f>Associations!E9</f>
        <v>sgobc@hotmail.fr</v>
      </c>
    </row>
    <row r="13" spans="1:5" ht="38.25">
      <c r="A13" s="5" t="str">
        <f>Associations!A10</f>
        <v>Centre d'éducation Canine</v>
      </c>
      <c r="B13" s="5" t="str">
        <f>Associations!B10</f>
        <v>Éducation et enseignement</v>
      </c>
      <c r="C13" s="5" t="e">
        <f>CONCATENATE(Associations!D10,"             ",#REF!," ",#REF!)</f>
        <v>#REF!</v>
      </c>
      <c r="D13" s="5" t="e">
        <f t="shared" si="0"/>
        <v>#REF!</v>
      </c>
      <c r="E13" s="7" t="str">
        <f>Associations!E10</f>
        <v>cecs.contact@gmail.com</v>
      </c>
    </row>
    <row r="14" spans="1:5" ht="12.75">
      <c r="A14" s="5" t="e">
        <f>#REF!</f>
        <v>#REF!</v>
      </c>
      <c r="B14" s="5" t="e">
        <f>#REF!</f>
        <v>#REF!</v>
      </c>
      <c r="C14" s="5" t="e">
        <f>CONCATENATE(#REF!,"             ",#REF!," ",#REF!)</f>
        <v>#REF!</v>
      </c>
      <c r="D14" s="5" t="e">
        <f t="shared" si="0"/>
        <v>#REF!</v>
      </c>
      <c r="E14" s="5" t="e">
        <f>#REF!</f>
        <v>#REF!</v>
      </c>
    </row>
    <row r="15" spans="1:5" ht="12.75">
      <c r="A15" s="5" t="e">
        <f>#REF!</f>
        <v>#REF!</v>
      </c>
      <c r="B15" s="5" t="e">
        <f>#REF!</f>
        <v>#REF!</v>
      </c>
      <c r="C15" s="5" t="e">
        <f>CONCATENATE(#REF!,"             ",#REF!," ",#REF!)</f>
        <v>#REF!</v>
      </c>
      <c r="D15" s="5" t="e">
        <f t="shared" si="0"/>
        <v>#REF!</v>
      </c>
      <c r="E15" s="5" t="e">
        <f>#REF!</f>
        <v>#REF!</v>
      </c>
    </row>
    <row r="16" spans="1:5" ht="25.5">
      <c r="A16" s="5" t="str">
        <f>Associations!A11</f>
        <v>CFECCP</v>
      </c>
      <c r="B16" s="5" t="str">
        <f>Associations!B11</f>
        <v>Éducation et enseignement</v>
      </c>
      <c r="C16" s="5" t="e">
        <f>CONCATENATE(Associations!D11,"             ",#REF!," ",#REF!)</f>
        <v>#REF!</v>
      </c>
      <c r="D16" s="5" t="e">
        <f t="shared" si="0"/>
        <v>#REF!</v>
      </c>
      <c r="E16" s="7" t="str">
        <f>Associations!E11</f>
        <v>chiensdepolice@laposte.net</v>
      </c>
    </row>
    <row r="17" spans="1:5" ht="12.75">
      <c r="A17" s="5" t="e">
        <f>#REF!</f>
        <v>#REF!</v>
      </c>
      <c r="B17" s="5" t="e">
        <f>#REF!</f>
        <v>#REF!</v>
      </c>
      <c r="C17" s="5" t="e">
        <f>CONCATENATE(#REF!,"             ",#REF!," ",#REF!)</f>
        <v>#REF!</v>
      </c>
      <c r="D17" s="5" t="e">
        <f t="shared" si="0"/>
        <v>#REF!</v>
      </c>
      <c r="E17" s="5" t="e">
        <f>#REF!</f>
        <v>#REF!</v>
      </c>
    </row>
    <row r="18" spans="1:5" ht="12.75">
      <c r="A18" s="5" t="str">
        <f>Associations!A12</f>
        <v>Chasse</v>
      </c>
      <c r="B18" s="5" t="str">
        <f>Associations!B12</f>
        <v>Sport et bien-être</v>
      </c>
      <c r="C18" s="5" t="e">
        <f>CONCATENATE(Associations!D12,"             ",#REF!," ",#REF!)</f>
        <v>#REF!</v>
      </c>
      <c r="D18" s="5" t="e">
        <f t="shared" si="0"/>
        <v>#REF!</v>
      </c>
      <c r="E18" s="5">
        <f>Associations!E12</f>
        <v>0</v>
      </c>
    </row>
    <row r="19" spans="1:5" ht="38.25">
      <c r="A19" s="5" t="str">
        <f>Associations!A13</f>
        <v>Cigales et Responchous</v>
      </c>
      <c r="B19" s="5" t="str">
        <f>Associations!B13</f>
        <v>Culture et loisirs</v>
      </c>
      <c r="C19" s="5" t="e">
        <f>CONCATENATE(Associations!D13,"             ",#REF!," ",#REF!)</f>
        <v>#REF!</v>
      </c>
      <c r="D19" s="5" t="e">
        <f t="shared" si="0"/>
        <v>#REF!</v>
      </c>
      <c r="E19" s="5" t="str">
        <f>Associations!E13</f>
        <v>cigalesetresponchous@gmail.com</v>
      </c>
    </row>
    <row r="20" spans="1:5" ht="12.75">
      <c r="A20" s="5" t="e">
        <f>#REF!</f>
        <v>#REF!</v>
      </c>
      <c r="B20" s="5" t="e">
        <f>#REF!</f>
        <v>#REF!</v>
      </c>
      <c r="C20" s="5" t="e">
        <f>CONCATENATE(#REF!,"             ",#REF!," ",#REF!)</f>
        <v>#REF!</v>
      </c>
      <c r="D20" s="5" t="e">
        <f t="shared" si="0"/>
        <v>#REF!</v>
      </c>
      <c r="E20" s="5" t="e">
        <f>#REF!</f>
        <v>#REF!</v>
      </c>
    </row>
    <row r="21" spans="1:5" ht="25.5">
      <c r="A21" s="5" t="str">
        <f>Associations!A14</f>
        <v>Club Orcas</v>
      </c>
      <c r="B21" s="5" t="str">
        <f>Associations!B14</f>
        <v>Culture et loisirs</v>
      </c>
      <c r="C21" s="5" t="e">
        <f>CONCATENATE(Associations!D14,"             ",#REF!," ",#REF!)</f>
        <v>#REF!</v>
      </c>
      <c r="D21" s="5" t="e">
        <f t="shared" si="0"/>
        <v>#REF!</v>
      </c>
      <c r="E21" s="7" t="str">
        <f>Associations!E14</f>
        <v>lally.dumont@orange.fr</v>
      </c>
    </row>
    <row r="22" spans="1:5" ht="38.25">
      <c r="A22" s="5" t="str">
        <f>Associations!A15</f>
        <v>Club Taurin le Trident</v>
      </c>
      <c r="B22" s="5" t="str">
        <f>Associations!B15</f>
        <v>Sport et bien-être</v>
      </c>
      <c r="C22" s="5" t="e">
        <f>CONCATENATE(Associations!D15,"             ",#REF!," ",#REF!)</f>
        <v>#REF!</v>
      </c>
      <c r="D22" s="5" t="e">
        <f t="shared" si="0"/>
        <v>#REF!</v>
      </c>
      <c r="E22" s="7" t="str">
        <f>Associations!E15</f>
        <v>clubtaurinletridentstgeorges@laposte.net</v>
      </c>
    </row>
    <row r="23" spans="1:5" ht="38.25">
      <c r="A23" s="5" t="str">
        <f>Associations!A16</f>
        <v>Cœur du Village</v>
      </c>
      <c r="B23" s="5" t="str">
        <f>Associations!B16</f>
        <v>Patrimoine, environnement et nature</v>
      </c>
      <c r="C23" s="5" t="e">
        <f>CONCATENATE(Associations!D16,"             ",#REF!," ",#REF!)</f>
        <v>#REF!</v>
      </c>
      <c r="D23" s="5" t="e">
        <f t="shared" si="0"/>
        <v>#REF!</v>
      </c>
      <c r="E23" s="7" t="str">
        <f>Associations!E16</f>
        <v>monique.carcaud-macaire@univ-montp3.fr</v>
      </c>
    </row>
    <row r="24" spans="1:5" ht="25.5">
      <c r="A24" s="5" t="str">
        <f>Associations!A17</f>
        <v>Comité des fêtes</v>
      </c>
      <c r="B24" s="5" t="str">
        <f>Associations!B17</f>
        <v>Culture et loisirs</v>
      </c>
      <c r="C24" s="5" t="e">
        <f>CONCATENATE(Associations!D17,"             ",#REF!," ",#REF!)</f>
        <v>#REF!</v>
      </c>
      <c r="D24" s="5" t="e">
        <f t="shared" si="0"/>
        <v>#REF!</v>
      </c>
      <c r="E24" s="5" t="str">
        <f>Associations!E17</f>
        <v>cfsgo@yahoo.com</v>
      </c>
    </row>
    <row r="25" spans="1:5" ht="25.5">
      <c r="A25" s="5" t="str">
        <f>Associations!A18</f>
        <v>Country d'Orques</v>
      </c>
      <c r="B25" s="5" t="str">
        <f>Associations!B18</f>
        <v>Sport et bien-être</v>
      </c>
      <c r="C25" s="5" t="e">
        <f>CONCATENATE(Associations!D18,"             ",#REF!," ",#REF!)</f>
        <v>#REF!</v>
      </c>
      <c r="D25" s="5" t="e">
        <f t="shared" si="0"/>
        <v>#REF!</v>
      </c>
      <c r="E25" s="5" t="str">
        <f>Associations!E18</f>
        <v>c.villevieille@wanadoo.fr</v>
      </c>
    </row>
    <row r="26" spans="1:5" ht="12.75">
      <c r="A26" s="5" t="e">
        <f>#REF!</f>
        <v>#REF!</v>
      </c>
      <c r="B26" s="5" t="e">
        <f>#REF!</f>
        <v>#REF!</v>
      </c>
      <c r="C26" s="5" t="e">
        <f>CONCATENATE(#REF!,"             ",#REF!," ",#REF!)</f>
        <v>#REF!</v>
      </c>
      <c r="D26" s="5" t="e">
        <f t="shared" si="0"/>
        <v>#REF!</v>
      </c>
      <c r="E26" s="5" t="e">
        <f>#REF!</f>
        <v>#REF!</v>
      </c>
    </row>
    <row r="27" spans="1:5" ht="25.5">
      <c r="A27" s="5" t="str">
        <f>Associations!A19</f>
        <v>Cru Saint-Georges</v>
      </c>
      <c r="B27" s="5" t="str">
        <f>Associations!B19</f>
        <v>Patrimoine, environnement et nature</v>
      </c>
      <c r="C27" s="5" t="e">
        <f>CONCATENATE(Associations!D19,"             ",#REF!," ",#REF!)</f>
        <v>#REF!</v>
      </c>
      <c r="D27" s="5" t="e">
        <f t="shared" si="0"/>
        <v>#REF!</v>
      </c>
      <c r="E27" s="7" t="str">
        <f>Associations!E19</f>
        <v>jeromestgeorges@free.fr</v>
      </c>
    </row>
    <row r="28" spans="1:5" ht="12.75">
      <c r="A28" s="5" t="e">
        <f>#REF!</f>
        <v>#REF!</v>
      </c>
      <c r="B28" s="5" t="e">
        <f>#REF!</f>
        <v>#REF!</v>
      </c>
      <c r="C28" s="5" t="e">
        <f>CONCATENATE(#REF!,"             ",#REF!," ",#REF!)</f>
        <v>#REF!</v>
      </c>
      <c r="D28" s="5" t="e">
        <f t="shared" si="0"/>
        <v>#REF!</v>
      </c>
      <c r="E28" s="5" t="e">
        <f>#REF!</f>
        <v>#REF!</v>
      </c>
    </row>
    <row r="29" spans="1:5" ht="25.5">
      <c r="A29" s="5" t="str">
        <f>Associations!A20</f>
        <v>Culture et Convivialité</v>
      </c>
      <c r="B29" s="5" t="str">
        <f>Associations!B20</f>
        <v>Culture et loisirs</v>
      </c>
      <c r="C29" s="5" t="e">
        <f>CONCATENATE(Associations!D20,"             ",#REF!," ",#REF!)</f>
        <v>#REF!</v>
      </c>
      <c r="D29" s="5" t="e">
        <f t="shared" si="0"/>
        <v>#REF!</v>
      </c>
      <c r="E29" s="7" t="str">
        <f>Associations!E20</f>
        <v>francettepohl@yahoo.fr</v>
      </c>
    </row>
    <row r="30" spans="1:5" ht="12.75">
      <c r="A30" s="5" t="e">
        <f>#REF!</f>
        <v>#REF!</v>
      </c>
      <c r="B30" s="5" t="e">
        <f>#REF!</f>
        <v>#REF!</v>
      </c>
      <c r="C30" s="5" t="e">
        <f>CONCATENATE(#REF!,"             ",#REF!," ",#REF!)</f>
        <v>#REF!</v>
      </c>
      <c r="D30" s="5" t="e">
        <f t="shared" si="0"/>
        <v>#REF!</v>
      </c>
      <c r="E30" s="5" t="e">
        <f>#REF!</f>
        <v>#REF!</v>
      </c>
    </row>
    <row r="31" spans="1:5" ht="25.5">
      <c r="A31" s="5" t="str">
        <f>Associations!A22</f>
        <v>Des Livres Plein la Tête</v>
      </c>
      <c r="B31" s="5" t="str">
        <f>Associations!B22</f>
        <v>Culture et loisirs</v>
      </c>
      <c r="C31" s="5" t="e">
        <f>CONCATENATE(Associations!D22,"             ",#REF!," ",#REF!)</f>
        <v>#REF!</v>
      </c>
      <c r="D31" s="5" t="e">
        <f t="shared" si="0"/>
        <v>#REF!</v>
      </c>
      <c r="E31" s="7" t="str">
        <f>Associations!E22</f>
        <v>olivier.germa@sfr.fr</v>
      </c>
    </row>
    <row r="32" spans="1:5" ht="25.5">
      <c r="A32" s="5" t="str">
        <f>Associations!A23</f>
        <v>EL DUENDE Saint Georges</v>
      </c>
      <c r="B32" s="5" t="str">
        <f>Associations!B23</f>
        <v>Sport et bien-être</v>
      </c>
      <c r="C32" s="5" t="e">
        <f>CONCATENATE(Associations!D23,"             ",#REF!," ",#REF!)</f>
        <v>#REF!</v>
      </c>
      <c r="D32" s="5" t="e">
        <f t="shared" si="0"/>
        <v>#REF!</v>
      </c>
      <c r="E32" s="5" t="str">
        <f>Associations!E23</f>
        <v>elduende.stgo@hotmail.com</v>
      </c>
    </row>
    <row r="33" spans="1:5" ht="25.5">
      <c r="A33" s="5" t="str">
        <f>Associations!A24</f>
        <v>Élan Intérieur</v>
      </c>
      <c r="B33" s="5" t="str">
        <f>Associations!B24</f>
        <v>Sport et bien-être</v>
      </c>
      <c r="C33" s="5" t="e">
        <f>CONCATENATE(Associations!D24,"             ",#REF!," ",#REF!)</f>
        <v>#REF!</v>
      </c>
      <c r="D33" s="5" t="e">
        <f t="shared" si="0"/>
        <v>#REF!</v>
      </c>
      <c r="E33" s="7" t="str">
        <f>Associations!E24</f>
        <v>elaninterieur34@gmail.com</v>
      </c>
    </row>
    <row r="34" spans="1:5" ht="25.5">
      <c r="A34" s="5" t="str">
        <f>Associations!A25</f>
        <v>Enfants des Rizières</v>
      </c>
      <c r="B34" s="5" t="str">
        <f>Associations!B25</f>
        <v>Accompagnement</v>
      </c>
      <c r="C34" s="5" t="e">
        <f>CONCATENATE(Associations!D25,"             ",#REF!," ",#REF!)</f>
        <v>#REF!</v>
      </c>
      <c r="D34" s="5" t="e">
        <f t="shared" si="0"/>
        <v>#REF!</v>
      </c>
      <c r="E34" s="7" t="str">
        <f>Associations!E25</f>
        <v>lepereprigent@yahoo.fr</v>
      </c>
    </row>
    <row r="35" spans="1:5" ht="25.5">
      <c r="A35" s="5" t="str">
        <f>Associations!A26</f>
        <v>Équitation Saint-Georges</v>
      </c>
      <c r="B35" s="5" t="str">
        <f>Associations!B26</f>
        <v>Sport et bien-être</v>
      </c>
      <c r="C35" s="5" t="e">
        <f>CONCATENATE(Associations!D26,"             ",#REF!," ",#REF!)</f>
        <v>#REF!</v>
      </c>
      <c r="D35" s="5" t="e">
        <f t="shared" si="0"/>
        <v>#REF!</v>
      </c>
      <c r="E35" s="7" t="str">
        <f>Associations!E26</f>
        <v>esgo34680@gmail.com</v>
      </c>
    </row>
    <row r="36" spans="1:5" ht="12.75">
      <c r="A36" s="5" t="e">
        <f>#REF!</f>
        <v>#REF!</v>
      </c>
      <c r="B36" s="5" t="e">
        <f>#REF!</f>
        <v>#REF!</v>
      </c>
      <c r="C36" s="5" t="e">
        <f>CONCATENATE(#REF!,"             ",#REF!," ",#REF!)</f>
        <v>#REF!</v>
      </c>
      <c r="D36" s="5" t="e">
        <f t="shared" si="0"/>
        <v>#REF!</v>
      </c>
      <c r="E36" s="5" t="e">
        <f>#REF!</f>
        <v>#REF!</v>
      </c>
    </row>
    <row r="37" spans="1:5" ht="25.5">
      <c r="A37" s="5" t="str">
        <f>Associations!A27</f>
        <v>FCPE</v>
      </c>
      <c r="B37" s="5" t="str">
        <f>Associations!B27</f>
        <v>Éducation et enseignement</v>
      </c>
      <c r="C37" s="5" t="e">
        <f>CONCATENATE(Associations!D27,"             ",#REF!," ",#REF!)</f>
        <v>#REF!</v>
      </c>
      <c r="D37" s="5" t="e">
        <f t="shared" si="0"/>
        <v>#REF!</v>
      </c>
      <c r="E37" s="7" t="str">
        <f>Associations!E27</f>
        <v>fcpe34680@gmail.com</v>
      </c>
    </row>
    <row r="38" spans="1:5" ht="25.5">
      <c r="A38" s="5" t="str">
        <f>Associations!A28</f>
        <v>Forme et Bien-être</v>
      </c>
      <c r="B38" s="5" t="str">
        <f>Associations!B28</f>
        <v>Sport et bien-être</v>
      </c>
      <c r="C38" s="5" t="e">
        <f>CONCATENATE(Associations!D28,"             ",#REF!," ",#REF!)</f>
        <v>#REF!</v>
      </c>
      <c r="D38" s="5" t="e">
        <f t="shared" si="0"/>
        <v>#REF!</v>
      </c>
      <c r="E38" s="7" t="str">
        <f>Associations!E28</f>
        <v>formeetbienetre34@free.fr</v>
      </c>
    </row>
    <row r="39" spans="1:5" ht="25.5">
      <c r="A39" s="5" t="str">
        <f>Associations!A29</f>
        <v>Foyer de la Petite Enfance</v>
      </c>
      <c r="B39" s="5" t="str">
        <f>Associations!B29</f>
        <v>Accompagnement</v>
      </c>
      <c r="C39" s="5" t="e">
        <f>CONCATENATE(Associations!D29,"             ",#REF!," ",#REF!)</f>
        <v>#REF!</v>
      </c>
      <c r="D39" s="5" t="e">
        <f t="shared" si="0"/>
        <v>#REF!</v>
      </c>
      <c r="E39" s="5" t="str">
        <f>Associations!E29</f>
        <v>charlesbezel@gmail.com</v>
      </c>
    </row>
    <row r="40" spans="1:5" ht="25.5">
      <c r="A40" s="5" t="str">
        <f>Associations!A30</f>
        <v>Foyer Rural</v>
      </c>
      <c r="B40" s="5" t="str">
        <f>Associations!B30</f>
        <v>Culture et loisirs</v>
      </c>
      <c r="C40" s="5" t="e">
        <f>CONCATENATE(Associations!D30,"             ",#REF!," ",#REF!)</f>
        <v>#REF!</v>
      </c>
      <c r="D40" s="5" t="e">
        <f t="shared" si="0"/>
        <v>#REF!</v>
      </c>
      <c r="E40" s="5" t="str">
        <f>Associations!E30</f>
        <v>foyerrural.sgo@gmail.com</v>
      </c>
    </row>
    <row r="41" spans="1:5" ht="38.25">
      <c r="A41" s="5" t="str">
        <f>Associations!A32</f>
        <v>Horse-Ball Montpellier/Vallon</v>
      </c>
      <c r="B41" s="5" t="str">
        <f>Associations!B32</f>
        <v>Sport et bien-être</v>
      </c>
      <c r="C41" s="5" t="e">
        <f>CONCATENATE(Associations!D32,"             ",#REF!," ",#REF!)</f>
        <v>#REF!</v>
      </c>
      <c r="D41" s="5" t="e">
        <f t="shared" si="0"/>
        <v>#REF!</v>
      </c>
      <c r="E41" s="5" t="str">
        <f>Associations!E32</f>
        <v>montpellierfemininehb@gmail.com</v>
      </c>
    </row>
    <row r="42" spans="1:5" ht="38.25">
      <c r="A42" s="5" t="str">
        <f>Associations!A33</f>
        <v>ICAARE</v>
      </c>
      <c r="B42" s="5" t="str">
        <f>Associations!B33</f>
        <v>Accompagnement</v>
      </c>
      <c r="C42" s="5" t="e">
        <f>CONCATENATE(Associations!D33,"             ",#REF!," ",#REF!)</f>
        <v>#REF!</v>
      </c>
      <c r="D42" s="5" t="e">
        <f t="shared" si="0"/>
        <v>#REF!</v>
      </c>
      <c r="E42" s="5" t="str">
        <f>Associations!E33</f>
        <v>lacadelle@free.fr   adresse à vérifier</v>
      </c>
    </row>
    <row r="43" spans="1:5" ht="25.5">
      <c r="A43" s="5" t="str">
        <f>Associations!A34</f>
        <v>Internot</v>
      </c>
      <c r="B43" s="5" t="str">
        <f>Associations!B34</f>
        <v>Culture et loisirs</v>
      </c>
      <c r="C43" s="5" t="e">
        <f>CONCATENATE(Associations!D34,"             ",#REF!," ",#REF!)</f>
        <v>#REF!</v>
      </c>
      <c r="D43" s="5" t="e">
        <f t="shared" si="0"/>
        <v>#REF!</v>
      </c>
      <c r="E43" s="5" t="str">
        <f>Associations!E34</f>
        <v>asso.internote@orange.fr</v>
      </c>
    </row>
    <row r="44" spans="1:5" ht="25.5">
      <c r="A44" s="5" t="str">
        <f>Associations!A35</f>
        <v>Jeux en itinérance</v>
      </c>
      <c r="B44" s="5" t="str">
        <f>Associations!B35</f>
        <v>Culture et loisirs</v>
      </c>
      <c r="C44" s="5" t="e">
        <f>CONCATENATE(Associations!D35,"             ",#REF!," ",#REF!)</f>
        <v>#REF!</v>
      </c>
      <c r="D44" s="5" t="e">
        <f t="shared" si="0"/>
        <v>#REF!</v>
      </c>
      <c r="E44" s="7" t="str">
        <f>Associations!E35</f>
        <v>williamlefloch@gmail.com</v>
      </c>
    </row>
    <row r="45" spans="1:5" ht="25.5">
      <c r="A45" s="5" t="str">
        <f>Associations!A36</f>
        <v>Jouons en Ludothéques</v>
      </c>
      <c r="B45" s="5" t="str">
        <f>Associations!B36</f>
        <v>Culture et loisirs</v>
      </c>
      <c r="C45" s="5" t="e">
        <f>CONCATENATE(Associations!D36,"             ",#REF!," ",#REF!)</f>
        <v>#REF!</v>
      </c>
      <c r="D45" s="5" t="e">
        <f t="shared" si="0"/>
        <v>#REF!</v>
      </c>
      <c r="E45" s="7" t="str">
        <f>Associations!E36</f>
        <v>jouonsenludotheque2@orange.fr</v>
      </c>
    </row>
    <row r="46" spans="1:5" ht="25.5">
      <c r="A46" s="5" t="str">
        <f>Associations!A37</f>
        <v>Judo Saint-Georges</v>
      </c>
      <c r="B46" s="5" t="str">
        <f>Associations!B37</f>
        <v>Sport et bien-être</v>
      </c>
      <c r="C46" s="5" t="e">
        <f>CONCATENATE(Associations!D37,"             ",#REF!," ",#REF!)</f>
        <v>#REF!</v>
      </c>
      <c r="D46" s="5" t="e">
        <f t="shared" si="0"/>
        <v>#REF!</v>
      </c>
      <c r="E46" s="5" t="str">
        <f>Associations!E37</f>
        <v>omri.mounia@hotmail.fr</v>
      </c>
    </row>
    <row r="47" spans="1:5" ht="25.5">
      <c r="A47" s="5" t="str">
        <f>Associations!A38</f>
        <v>Kaleidoscope</v>
      </c>
      <c r="B47" s="5" t="str">
        <f>Associations!B38</f>
        <v>Culture et loisirs</v>
      </c>
      <c r="C47" s="5" t="e">
        <f>CONCATENATE(Associations!D38,"             ",#REF!," ",#REF!)</f>
        <v>#REF!</v>
      </c>
      <c r="D47" s="5" t="e">
        <f t="shared" si="0"/>
        <v>#REF!</v>
      </c>
      <c r="E47" s="7" t="str">
        <f>Associations!E38</f>
        <v>prodistel@wanadoo.fr</v>
      </c>
    </row>
    <row r="48" spans="1:5" ht="25.5">
      <c r="A48" s="5" t="str">
        <f>Associations!A39</f>
        <v>La Boule à Tonton</v>
      </c>
      <c r="B48" s="5" t="str">
        <f>Associations!B39</f>
        <v>Sport et bien-être</v>
      </c>
      <c r="C48" s="5" t="e">
        <f>CONCATENATE(Associations!D39,"             ",#REF!," ",#REF!)</f>
        <v>#REF!</v>
      </c>
      <c r="D48" s="5" t="e">
        <f t="shared" si="0"/>
        <v>#REF!</v>
      </c>
      <c r="E48" s="5" t="str">
        <f>Associations!E39</f>
        <v>tonton34680@free.fr</v>
      </c>
    </row>
    <row r="49" spans="1:5" ht="25.5">
      <c r="A49" s="5" t="str">
        <f>Associations!A40</f>
        <v>La Marche à Suivre</v>
      </c>
      <c r="B49" s="5" t="str">
        <f>Associations!B40</f>
        <v>Sport et bien-être</v>
      </c>
      <c r="C49" s="5" t="e">
        <f>CONCATENATE(Associations!D40,"             ",#REF!," ",#REF!)</f>
        <v>#REF!</v>
      </c>
      <c r="D49" s="5" t="e">
        <f t="shared" si="0"/>
        <v>#REF!</v>
      </c>
      <c r="E49" s="5" t="str">
        <f>Associations!E40</f>
        <v>renepohl1@gmail.com</v>
      </c>
    </row>
    <row r="50" spans="1:5" ht="25.5">
      <c r="A50" s="5" t="str">
        <f>Associations!A41</f>
        <v>La petite Lampe du Yoga</v>
      </c>
      <c r="B50" s="5" t="str">
        <f>Associations!B41</f>
        <v>Sport et bien-être</v>
      </c>
      <c r="C50" s="5" t="e">
        <f>CONCATENATE(Associations!D41,"             ",#REF!," ",#REF!)</f>
        <v>#REF!</v>
      </c>
      <c r="D50" s="5" t="e">
        <f t="shared" si="0"/>
        <v>#REF!</v>
      </c>
      <c r="E50" s="7" t="str">
        <f>Associations!E41</f>
        <v>lapetitelampe@orange.fr</v>
      </c>
    </row>
    <row r="51" spans="1:5" ht="25.5">
      <c r="A51" s="5" t="str">
        <f>Associations!A42</f>
        <v>La Ronde Saint-Georgienne</v>
      </c>
      <c r="B51" s="5" t="str">
        <f>Associations!B42</f>
        <v>Sport et bien-être</v>
      </c>
      <c r="C51" s="5" t="e">
        <f>CONCATENATE(Associations!D42,"             ",#REF!," ",#REF!)</f>
        <v>#REF!</v>
      </c>
      <c r="D51" s="5" t="e">
        <f t="shared" si="0"/>
        <v>#REF!</v>
      </c>
      <c r="E51" s="5" t="str">
        <f>Associations!E42</f>
        <v>leacoursi@yahoo.fr </v>
      </c>
    </row>
    <row r="52" spans="1:5" ht="25.5">
      <c r="A52" s="5" t="str">
        <f>Associations!A43</f>
        <v>La Source</v>
      </c>
      <c r="B52" s="5" t="str">
        <f>Associations!B43</f>
        <v>Sport et bien-être</v>
      </c>
      <c r="C52" s="5" t="e">
        <f>CONCATENATE(Associations!D43,"             ",#REF!," ",#REF!)</f>
        <v>#REF!</v>
      </c>
      <c r="D52" s="5" t="e">
        <f t="shared" si="0"/>
        <v>#REF!</v>
      </c>
      <c r="E52" s="7" t="str">
        <f>Associations!E43</f>
        <v>pierresoues@maint-control.com</v>
      </c>
    </row>
    <row r="53" spans="1:5" ht="25.5">
      <c r="A53" s="5" t="str">
        <f>Associations!A44</f>
        <v>La Vie Dansée</v>
      </c>
      <c r="B53" s="5" t="str">
        <f>Associations!B44</f>
        <v>Sport et bien-être</v>
      </c>
      <c r="C53" s="5" t="e">
        <f>CONCATENATE(Associations!D44,"             ",#REF!," ",#REF!)</f>
        <v>#REF!</v>
      </c>
      <c r="D53" s="5" t="e">
        <f t="shared" si="0"/>
        <v>#REF!</v>
      </c>
      <c r="E53" s="5" t="str">
        <f>Associations!E44</f>
        <v>maryse.dimeglio@gmail.com</v>
      </c>
    </row>
    <row r="54" spans="1:5" ht="38.25">
      <c r="A54" s="5" t="str">
        <f>Associations!A45</f>
        <v>Le Geste, Chemin Faisant</v>
      </c>
      <c r="B54" s="5" t="str">
        <f>Associations!B45</f>
        <v>Sport et bien-être</v>
      </c>
      <c r="C54" s="5" t="e">
        <f>CONCATENATE(Associations!D45,"             ",#REF!," ",#REF!)</f>
        <v>#REF!</v>
      </c>
      <c r="D54" s="5" t="e">
        <f t="shared" si="0"/>
        <v>#REF!</v>
      </c>
      <c r="E54" s="5" t="str">
        <f>Associations!E45</f>
        <v>alice.cheminfaisant@laposte.net</v>
      </c>
    </row>
    <row r="55" spans="1:5" ht="25.5">
      <c r="A55" s="5" t="str">
        <f>Associations!A46</f>
        <v>Les Amis du MCEN</v>
      </c>
      <c r="B55" s="5" t="str">
        <f>Associations!B46</f>
        <v>Accompagnement</v>
      </c>
      <c r="C55" s="5" t="e">
        <f>CONCATENATE(Associations!D46,"             ",#REF!," ",#REF!)</f>
        <v>#REF!</v>
      </c>
      <c r="D55" s="5" t="e">
        <f t="shared" si="0"/>
        <v>#REF!</v>
      </c>
      <c r="E55" s="7" t="str">
        <f>Associations!E46</f>
        <v>lesamisdumce@gmail.com</v>
      </c>
    </row>
    <row r="56" spans="1:5" ht="25.5">
      <c r="A56" s="5" t="str">
        <f>Associations!A47</f>
        <v>Les Boutchouts</v>
      </c>
      <c r="B56" s="5" t="str">
        <f>Associations!B47</f>
        <v>Culture et loisirs</v>
      </c>
      <c r="C56" s="5" t="e">
        <f>CONCATENATE(Associations!D47,"             ",#REF!," ",#REF!)</f>
        <v>#REF!</v>
      </c>
      <c r="D56" s="5" t="e">
        <f t="shared" si="0"/>
        <v>#REF!</v>
      </c>
      <c r="E56" s="7" t="str">
        <f>Associations!E47</f>
        <v>lesboutchouts@gmail.com</v>
      </c>
    </row>
    <row r="57" spans="1:5" ht="38.25">
      <c r="A57" s="5" t="str">
        <f>Associations!A48</f>
        <v>Les Coureurs de Saint-Georges</v>
      </c>
      <c r="B57" s="5" t="str">
        <f>Associations!B48</f>
        <v>Sport et bien-être</v>
      </c>
      <c r="C57" s="5" t="e">
        <f>CONCATENATE(Associations!D48,"             ",#REF!," ",#REF!)</f>
        <v>#REF!</v>
      </c>
      <c r="D57" s="5" t="e">
        <f t="shared" si="0"/>
        <v>#REF!</v>
      </c>
      <c r="E57" s="7" t="str">
        <f>Associations!E48</f>
        <v>judith.oostendorp@wanadoo.fr</v>
      </c>
    </row>
    <row r="58" spans="1:5" ht="38.25">
      <c r="A58" s="5" t="str">
        <f>Associations!A49</f>
        <v>Les Dragons du Cœur</v>
      </c>
      <c r="B58" s="5" t="str">
        <f>Associations!B49</f>
        <v>Accompagnement</v>
      </c>
      <c r="C58" s="5" t="e">
        <f>CONCATENATE(Associations!D49,"             ",#REF!," ",#REF!)</f>
        <v>#REF!</v>
      </c>
      <c r="D58" s="5" t="e">
        <f t="shared" si="0"/>
        <v>#REF!</v>
      </c>
      <c r="E58" s="5" t="str">
        <f>Associations!E49</f>
        <v> lesdragonsducoeur@orange.fr</v>
      </c>
    </row>
    <row r="59" spans="1:5" ht="12.75">
      <c r="A59" s="5" t="e">
        <f>#REF!</f>
        <v>#REF!</v>
      </c>
      <c r="B59" s="5" t="e">
        <f>#REF!</f>
        <v>#REF!</v>
      </c>
      <c r="C59" s="5" t="e">
        <f>CONCATENATE(#REF!,"             ",#REF!," ",#REF!)</f>
        <v>#REF!</v>
      </c>
      <c r="D59" s="5" t="e">
        <f t="shared" si="0"/>
        <v>#REF!</v>
      </c>
      <c r="E59" s="5" t="e">
        <f>#REF!</f>
        <v>#REF!</v>
      </c>
    </row>
    <row r="60" spans="1:5" ht="51">
      <c r="A60" s="5" t="str">
        <f>Associations!A50</f>
        <v>Les Jardins Familiaux</v>
      </c>
      <c r="B60" s="5" t="str">
        <f>Associations!B50</f>
        <v>Patrimoine, environnement et nature</v>
      </c>
      <c r="C60" s="5" t="e">
        <f>CONCATENATE(Associations!D50,"             ",#REF!," ",#REF!)</f>
        <v>#REF!</v>
      </c>
      <c r="D60" s="5" t="e">
        <f t="shared" si="0"/>
        <v>#REF!</v>
      </c>
      <c r="E60" s="5" t="str">
        <f>Associations!E50</f>
        <v>simone.perez34@yahoo.fr //  jfsg34680@gmail.com</v>
      </c>
    </row>
    <row r="61" spans="1:5" ht="25.5">
      <c r="A61" s="5" t="str">
        <f>Associations!A51</f>
        <v>Les Lutins Créatifs</v>
      </c>
      <c r="B61" s="5" t="str">
        <f>Associations!B51</f>
        <v>Culture et loisirs</v>
      </c>
      <c r="C61" s="5" t="e">
        <f>CONCATENATE(Associations!D51,"             ",#REF!," ",#REF!)</f>
        <v>#REF!</v>
      </c>
      <c r="D61" s="5" t="e">
        <f t="shared" si="0"/>
        <v>#REF!</v>
      </c>
      <c r="E61" s="7" t="str">
        <f>Associations!E51</f>
        <v>ficelle8@gmail.com</v>
      </c>
    </row>
    <row r="62" spans="1:5" ht="38.25">
      <c r="A62" s="5" t="str">
        <f>Associations!A52</f>
        <v>MVE (Mouvement vers l'emploi)</v>
      </c>
      <c r="B62" s="5" t="str">
        <f>Associations!B52</f>
        <v>Accompagnement</v>
      </c>
      <c r="C62" s="5" t="e">
        <f>CONCATENATE(Associations!D52,"             ",#REF!," ",#REF!)</f>
        <v>#REF!</v>
      </c>
      <c r="D62" s="5" t="e">
        <f t="shared" si="0"/>
        <v>#REF!</v>
      </c>
      <c r="E62" s="5" t="str">
        <f>Associations!E52</f>
        <v>laure.mve34@gmail.com</v>
      </c>
    </row>
    <row r="63" spans="1:5" ht="12.75">
      <c r="A63" s="5" t="e">
        <f>#REF!</f>
        <v>#REF!</v>
      </c>
      <c r="B63" s="5" t="e">
        <f>#REF!</f>
        <v>#REF!</v>
      </c>
      <c r="C63" s="5" t="e">
        <f>CONCATENATE(#REF!,"             ",#REF!," ",#REF!)</f>
        <v>#REF!</v>
      </c>
      <c r="D63" s="5" t="e">
        <f t="shared" si="0"/>
        <v>#REF!</v>
      </c>
      <c r="E63" s="5" t="e">
        <f>#REF!</f>
        <v>#REF!</v>
      </c>
    </row>
    <row r="64" spans="1:5" ht="25.5">
      <c r="A64" s="5" t="str">
        <f>Associations!A53</f>
        <v>Oeno culturelle Saint-Georges</v>
      </c>
      <c r="B64" s="5" t="str">
        <f>Associations!B53</f>
        <v>Patrimoine, environnement et nature</v>
      </c>
      <c r="C64" s="5" t="e">
        <f>CONCATENATE(Associations!D53,"             ",#REF!," ",#REF!)</f>
        <v>#REF!</v>
      </c>
      <c r="D64" s="5" t="e">
        <f t="shared" si="0"/>
        <v>#REF!</v>
      </c>
      <c r="E64" s="5" t="str">
        <f>Associations!E53</f>
        <v>jppatou.aoc@orange.fr </v>
      </c>
    </row>
    <row r="65" spans="1:5" ht="25.5">
      <c r="A65" s="5" t="str">
        <f>Associations!A54</f>
        <v>OMITOFA Kung Fu Shaolin</v>
      </c>
      <c r="B65" s="5" t="str">
        <f>Associations!B54</f>
        <v>Sport et bien-être</v>
      </c>
      <c r="C65" s="5" t="e">
        <f>CONCATENATE(Associations!D54,"             ",#REF!," ",#REF!)</f>
        <v>#REF!</v>
      </c>
      <c r="D65" s="5" t="e">
        <f t="shared" si="0"/>
        <v>#REF!</v>
      </c>
      <c r="E65" s="5">
        <f>Associations!E54</f>
        <v>0</v>
      </c>
    </row>
    <row r="66" spans="1:5" ht="25.5">
      <c r="A66" s="5" t="str">
        <f>Associations!A55</f>
        <v>Otrevoi</v>
      </c>
      <c r="B66" s="5" t="str">
        <f>Associations!B55</f>
        <v>Culture et loisirs</v>
      </c>
      <c r="C66" s="5" t="e">
        <f>CONCATENATE(Associations!D55,"             ",#REF!," ",#REF!)</f>
        <v>#REF!</v>
      </c>
      <c r="D66" s="5" t="e">
        <f t="shared" si="0"/>
        <v>#REF!</v>
      </c>
      <c r="E66" s="7" t="str">
        <f>Associations!E55</f>
        <v>otrevoi34@gmail.com</v>
      </c>
    </row>
    <row r="67" spans="1:5" ht="25.5">
      <c r="A67" s="5" t="str">
        <f>Associations!A56</f>
        <v>Palette Saint-Georgienne</v>
      </c>
      <c r="B67" s="5" t="str">
        <f>Associations!B56</f>
        <v>Culture et loisirs</v>
      </c>
      <c r="C67" s="5" t="e">
        <f>CONCATENATE(Associations!D56,"             ",#REF!," ",#REF!)</f>
        <v>#REF!</v>
      </c>
      <c r="D67" s="5" t="e">
        <f t="shared" si="0"/>
        <v>#REF!</v>
      </c>
      <c r="E67" s="7" t="str">
        <f>Associations!E56</f>
        <v>bernadette.du@wanadoo.fr</v>
      </c>
    </row>
    <row r="68" spans="1:5" ht="25.5">
      <c r="A68" s="5" t="str">
        <f>Associations!A57</f>
        <v>Prévention Routière</v>
      </c>
      <c r="B68" s="5" t="str">
        <f>Associations!B57</f>
        <v>Accompagnement</v>
      </c>
      <c r="C68" s="5" t="e">
        <f>CONCATENATE(Associations!D57,"             ",#REF!," ",#REF!)</f>
        <v>#REF!</v>
      </c>
      <c r="D68" s="5" t="e">
        <f t="shared" si="0"/>
        <v>#REF!</v>
      </c>
      <c r="E68" s="5" t="str">
        <f>Associations!E57</f>
        <v>favli@laposte.net</v>
      </c>
    </row>
    <row r="69" spans="1:5" ht="25.5">
      <c r="A69" s="5" t="str">
        <f>Associations!A58</f>
        <v>Racing-Club</v>
      </c>
      <c r="B69" s="5" t="str">
        <f>Associations!B58</f>
        <v>Sport et bien-être</v>
      </c>
      <c r="C69" s="5" t="e">
        <f>CONCATENATE(Associations!D58,"             ",#REF!," ",#REF!)</f>
        <v>#REF!</v>
      </c>
      <c r="D69" s="5" t="e">
        <f t="shared" si="0"/>
        <v>#REF!</v>
      </c>
      <c r="E69" s="5" t="str">
        <f>Associations!E58</f>
        <v>lepereprigent@yahoo.fr</v>
      </c>
    </row>
    <row r="70" spans="1:5" ht="38.25">
      <c r="A70" s="5" t="str">
        <f>Associations!A59</f>
        <v>Rugby Saint-Georges d'Orques XIII</v>
      </c>
      <c r="B70" s="5" t="str">
        <f>Associations!B59</f>
        <v>Sport et bien-être</v>
      </c>
      <c r="C70" s="5" t="e">
        <f>CONCATENATE(Associations!D59,"             ",#REF!," ",#REF!)</f>
        <v>#REF!</v>
      </c>
      <c r="D70" s="5" t="e">
        <f t="shared" si="0"/>
        <v>#REF!</v>
      </c>
      <c r="E70" s="5" t="str">
        <f>Associations!E59</f>
        <v>e.r.stgeorgesxiii@gmail.com</v>
      </c>
    </row>
    <row r="71" spans="1:5" ht="25.5">
      <c r="A71" s="5" t="str">
        <f>Associations!A60</f>
        <v>Sant Jordi Per Totis</v>
      </c>
      <c r="B71" s="5" t="str">
        <f>Associations!B60</f>
        <v>Patrimoine, environnement et nature</v>
      </c>
      <c r="C71" s="5" t="e">
        <f>CONCATENATE(Associations!D60,"             ",#REF!," ",#REF!)</f>
        <v>#REF!</v>
      </c>
      <c r="D71" s="5" t="e">
        <f t="shared" si="0"/>
        <v>#REF!</v>
      </c>
      <c r="E71" s="5">
        <f>Associations!E60</f>
        <v>0</v>
      </c>
    </row>
    <row r="72" spans="1:5" ht="12.75">
      <c r="A72" s="5" t="e">
        <f>#REF!</f>
        <v>#REF!</v>
      </c>
      <c r="B72" s="5" t="e">
        <f>#REF!</f>
        <v>#REF!</v>
      </c>
      <c r="C72" s="5" t="e">
        <f>CONCATENATE(#REF!,"             ",#REF!," ",#REF!)</f>
        <v>#REF!</v>
      </c>
      <c r="D72" s="5" t="e">
        <f t="shared" si="0"/>
        <v>#REF!</v>
      </c>
      <c r="E72" s="5" t="e">
        <f>#REF!</f>
        <v>#REF!</v>
      </c>
    </row>
    <row r="73" spans="1:5" ht="25.5">
      <c r="A73" s="5" t="str">
        <f>Associations!A61</f>
        <v>Secours Catholique</v>
      </c>
      <c r="B73" s="5" t="str">
        <f>Associations!B61</f>
        <v>Accompagnement</v>
      </c>
      <c r="C73" s="5" t="e">
        <f>CONCATENATE(Associations!D61,"             ",#REF!," ",#REF!)</f>
        <v>#REF!</v>
      </c>
      <c r="D73" s="5" t="e">
        <f t="shared" si="0"/>
        <v>#REF!</v>
      </c>
      <c r="E73" s="7" t="str">
        <f>Associations!E61</f>
        <v>s.sanz@orange.fr</v>
      </c>
    </row>
    <row r="74" spans="1:5" ht="12.75">
      <c r="A74" s="5" t="str">
        <f>Associations!A62</f>
        <v>Secours Mutuel</v>
      </c>
      <c r="B74" s="5" t="str">
        <f>Associations!B62</f>
        <v>Accompagnement</v>
      </c>
      <c r="C74" s="5" t="e">
        <f>CONCATENATE(Associations!D62,"             ",#REF!," ",#REF!)</f>
        <v>#REF!</v>
      </c>
      <c r="D74" s="5" t="e">
        <f t="shared" si="0"/>
        <v>#REF!</v>
      </c>
      <c r="E74" s="5" t="str">
        <f>Associations!E62</f>
        <v>non</v>
      </c>
    </row>
    <row r="75" spans="1:5" ht="25.5">
      <c r="A75" s="5" t="str">
        <f>Associations!A63</f>
        <v>SK-être</v>
      </c>
      <c r="B75" s="5" t="str">
        <f>Associations!B63</f>
        <v>Sport et bien-être</v>
      </c>
      <c r="C75" s="5" t="e">
        <f>CONCATENATE(Associations!D63,"             ",#REF!," ",#REF!)</f>
        <v>#REF!</v>
      </c>
      <c r="D75" s="5" t="e">
        <f t="shared" si="0"/>
        <v>#REF!</v>
      </c>
      <c r="E75" s="7" t="str">
        <f>Associations!E63</f>
        <v>jg.letard@hotmail.fr</v>
      </c>
    </row>
    <row r="76" spans="1:5" ht="25.5">
      <c r="A76" s="5" t="str">
        <f>Associations!A64</f>
        <v>Sport, Forme et Loisirs</v>
      </c>
      <c r="B76" s="5" t="str">
        <f>Associations!B64</f>
        <v>Sport et bien-être</v>
      </c>
      <c r="C76" s="5" t="e">
        <f>CONCATENATE(Associations!D64,"             ",#REF!," ",#REF!)</f>
        <v>#REF!</v>
      </c>
      <c r="D76" s="5" t="e">
        <f t="shared" si="0"/>
        <v>#REF!</v>
      </c>
      <c r="E76" s="5" t="str">
        <f>Associations!E64</f>
        <v>sfl.stgeorges@gmail.com</v>
      </c>
    </row>
    <row r="77" spans="1:5" ht="12.75">
      <c r="A77" s="5" t="e">
        <f>#REF!</f>
        <v>#REF!</v>
      </c>
      <c r="B77" s="5" t="e">
        <f>#REF!</f>
        <v>#REF!</v>
      </c>
      <c r="C77" s="5" t="e">
        <f>CONCATENATE(#REF!,"             ",#REF!," ",#REF!)</f>
        <v>#REF!</v>
      </c>
      <c r="D77" s="5" t="e">
        <f t="shared" si="0"/>
        <v>#REF!</v>
      </c>
      <c r="E77" s="5" t="e">
        <f>#REF!</f>
        <v>#REF!</v>
      </c>
    </row>
    <row r="78" spans="1:5" ht="25.5">
      <c r="A78" s="5" t="str">
        <f>Associations!A65</f>
        <v>Tambourin</v>
      </c>
      <c r="B78" s="5" t="str">
        <f>Associations!B65</f>
        <v>Sport et bien-être</v>
      </c>
      <c r="C78" s="5" t="e">
        <f>CONCATENATE(Associations!D65,"             ",#REF!," ",#REF!)</f>
        <v>#REF!</v>
      </c>
      <c r="D78" s="5" t="e">
        <f t="shared" si="0"/>
        <v>#REF!</v>
      </c>
      <c r="E78" s="7" t="str">
        <f>Associations!E65</f>
        <v>scsg.tambourin@free.fr</v>
      </c>
    </row>
    <row r="79" spans="1:5" ht="51">
      <c r="A79" s="5" t="str">
        <f>Associations!A66</f>
        <v>Tennis Club</v>
      </c>
      <c r="B79" s="5" t="str">
        <f>Associations!B66</f>
        <v>Sport et bien-être</v>
      </c>
      <c r="C79" s="5" t="e">
        <f>CONCATENATE(Associations!D66,"             ",#REF!," ",#REF!)</f>
        <v>#REF!</v>
      </c>
      <c r="D79" s="5" t="e">
        <f t="shared" si="0"/>
        <v>#REF!</v>
      </c>
      <c r="E79" s="5" t="str">
        <f>Associations!E66</f>
        <v>tcstgdorques@gmail.com  /  olivier.germa@sfr.fr</v>
      </c>
    </row>
    <row r="80" spans="1:5" ht="25.5">
      <c r="A80" s="5" t="str">
        <f>Associations!A67</f>
        <v>Terre d'impression</v>
      </c>
      <c r="B80" s="5" t="str">
        <f>Associations!B67</f>
        <v>Culture et loisirs</v>
      </c>
      <c r="C80" s="5" t="e">
        <f>CONCATENATE(Associations!D67,"             ",#REF!," ",#REF!)</f>
        <v>#REF!</v>
      </c>
      <c r="D80" s="5" t="e">
        <f t="shared" si="0"/>
        <v>#REF!</v>
      </c>
      <c r="E80" s="5" t="str">
        <f>Associations!E67</f>
        <v>muriel.val@orange.fr </v>
      </c>
    </row>
    <row r="82" spans="1:5" ht="21.75" customHeight="1">
      <c r="A82" s="14" t="s">
        <v>486</v>
      </c>
      <c r="B82" s="15" t="s">
        <v>487</v>
      </c>
      <c r="C82" s="15" t="s">
        <v>488</v>
      </c>
      <c r="D82" s="16"/>
      <c r="E82" s="15" t="s">
        <v>489</v>
      </c>
    </row>
    <row r="83" spans="1:5" ht="21.75" customHeight="1">
      <c r="A83" s="14" t="s">
        <v>490</v>
      </c>
      <c r="B83" s="15" t="s">
        <v>491</v>
      </c>
      <c r="C83" s="15" t="s">
        <v>488</v>
      </c>
      <c r="D83" s="16"/>
      <c r="E83" s="15" t="s">
        <v>492</v>
      </c>
    </row>
    <row r="84" spans="1:5" ht="21.75" customHeight="1">
      <c r="A84" s="14" t="s">
        <v>493</v>
      </c>
      <c r="B84" s="15" t="s">
        <v>494</v>
      </c>
      <c r="C84" s="15" t="s">
        <v>495</v>
      </c>
      <c r="D84" s="16"/>
      <c r="E84" s="15" t="s">
        <v>496</v>
      </c>
    </row>
    <row r="85" spans="1:5" ht="21.75" customHeight="1">
      <c r="A85" s="14" t="s">
        <v>497</v>
      </c>
      <c r="B85" s="15" t="s">
        <v>498</v>
      </c>
      <c r="C85" s="16"/>
      <c r="D85" s="16"/>
      <c r="E85" s="15" t="s">
        <v>499</v>
      </c>
    </row>
    <row r="86" spans="1:5" ht="21.75" customHeight="1">
      <c r="A86" s="14" t="s">
        <v>500</v>
      </c>
      <c r="B86" s="16"/>
      <c r="C86" s="15" t="s">
        <v>501</v>
      </c>
      <c r="D86" s="16"/>
      <c r="E86" s="15" t="s">
        <v>502</v>
      </c>
    </row>
  </sheetData>
  <sheetProtection/>
  <mergeCells count="2">
    <mergeCell ref="A2:E2"/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 jérémie</dc:creator>
  <cp:keywords/>
  <dc:description/>
  <cp:lastModifiedBy>toto</cp:lastModifiedBy>
  <dcterms:created xsi:type="dcterms:W3CDTF">2018-11-13T13:16:51Z</dcterms:created>
  <dcterms:modified xsi:type="dcterms:W3CDTF">2018-11-13T13:16:51Z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