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025" windowHeight="307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<sst xmlns="http://schemas.openxmlformats.org/spreadsheetml/2006/main" count="77" uniqueCount="23">
  <si>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</si>
  <si>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</si>
  <si>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</si>
  <si>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</si>
  <si>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</si>
  <si>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</si>
  <si>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</si>
  <si>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</si>
  <si>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</si>
  <si>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</si>
  <si>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</si>
  <si>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</si>
  <si>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1er trimestre</t>
  </si>
  <si>
    <t>Total 1er semestre</t>
  </si>
  <si>
    <t>Total mai à septembre</t>
  </si>
  <si>
    <t>Total 9 1ers mois</t>
  </si>
  <si>
    <t>Total année</t>
  </si>
  <si>
    <t>DONNEES COMPTOIR Comédie (demandes via tourinsoft)</t>
  </si>
  <si>
    <t>CLIENTELE FRANCAISE Comptoir Comédie (demandes via tourinsoft)</t>
  </si>
  <si>
    <t>CLIENTELE ETRANGERE Comptoir Comédie(demandes via tourinsoft)</t>
  </si>
  <si>
    <t>ACCUEIL OT COMEDIE</t>
  </si>
  <si>
    <t>DONNEES  (systeme de comptage par camera )</t>
  </si>
  <si>
    <t>fermé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</si>
</sst>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35" borderId="0" xfId="0" applyFont="1" applyFill="1" applyBorder="1" applyAlignment="1">
      <alignment/>
    </xf>
    <xf numFmtId="9" fontId="3" fillId="35" borderId="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3" fillId="35" borderId="0" xfId="0" applyFont="1" applyFill="1" applyAlignment="1">
      <alignment/>
    </xf>
    <xf numFmtId="10" fontId="3" fillId="35" borderId="0" xfId="0" applyNumberFormat="1" applyFont="1" applyFill="1" applyAlignment="1">
      <alignment/>
    </xf>
    <xf numFmtId="1" fontId="3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35" borderId="0" xfId="0" applyNumberFormat="1" applyFont="1" applyFill="1" applyBorder="1" applyAlignment="1">
      <alignment/>
    </xf>
    <xf numFmtId="1" fontId="43" fillId="35" borderId="10" xfId="0" applyNumberFormat="1" applyFont="1" applyFill="1" applyBorder="1" applyAlignment="1">
      <alignment horizontal="right"/>
    </xf>
    <xf numFmtId="0" fontId="3" fillId="35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35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4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52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3" fontId="3" fillId="0" borderId="10" xfId="52" applyNumberFormat="1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1" fontId="43" fillId="0" borderId="10" xfId="0" applyNumberFormat="1" applyFont="1" applyFill="1" applyBorder="1" applyAlignment="1">
      <alignment horizontal="right"/>
    </xf>
    <xf numFmtId="0" fontId="3" fillId="0" borderId="10" xfId="5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3" fontId="3" fillId="0" borderId="10" xfId="52" applyNumberFormat="1" applyFont="1" applyFill="1" applyBorder="1" applyAlignment="1">
      <alignment horizontal="right"/>
    </xf>
    <xf numFmtId="0" fontId="43" fillId="35" borderId="10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35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3" fillId="35" borderId="10" xfId="52" applyNumberFormat="1" applyFont="1" applyFill="1" applyBorder="1" applyAlignment="1">
      <alignment horizontal="right"/>
    </xf>
    <xf numFmtId="0" fontId="3" fillId="0" borderId="10" xfId="0" applyFont="1" applyBorder="1" applyAlignment="1">
      <alignment vertical="center"/>
    </xf>
    <xf numFmtId="1" fontId="3" fillId="35" borderId="11" xfId="0" applyNumberFormat="1" applyFont="1" applyFill="1" applyBorder="1" applyAlignment="1">
      <alignment horizontal="right"/>
    </xf>
    <xf numFmtId="0" fontId="43" fillId="35" borderId="10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T19" sqref="T19"/>
    </sheetView>
  </sheetViews>
  <sheetFormatPr defaultColWidth="11.421875" defaultRowHeight="12.75"/>
  <cols>
    <col min="1" max="1" width="15.8515625" style="0" customWidth="1"/>
    <col min="2" max="2" width="10.7109375" style="0" customWidth="1"/>
    <col min="3" max="4" width="9.421875" style="0" customWidth="1"/>
    <col min="5" max="5" width="10.140625" style="0" customWidth="1"/>
    <col min="6" max="6" width="9.7109375" style="0" customWidth="1"/>
    <col min="7" max="7" width="9.00390625" style="0" customWidth="1"/>
    <col min="8" max="8" width="9.7109375" style="0" customWidth="1"/>
    <col min="9" max="9" width="10.421875" style="0" customWidth="1"/>
    <col min="10" max="10" width="12.421875" style="0" customWidth="1"/>
    <col min="11" max="11" width="10.28125" style="0" customWidth="1"/>
    <col min="12" max="12" width="12.00390625" style="0" customWidth="1"/>
    <col min="13" max="13" width="13.421875" style="0" customWidth="1"/>
    <col min="14" max="14" width="15.28125" style="0" customWidth="1"/>
    <col min="15" max="15" width="13.8515625" style="0" customWidth="1"/>
    <col min="16" max="16" width="15.140625" style="0" customWidth="1"/>
    <col min="17" max="17" width="15.7109375" style="0" customWidth="1"/>
    <col min="18" max="18" width="14.421875" style="0" customWidth="1"/>
  </cols>
  <sheetData>
    <row r="1" spans="1:18" ht="15.7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</row>
    <row r="2" spans="1:18" ht="15.75">
      <c r="A2" s="4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5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6" t="s">
        <v>9</v>
      </c>
      <c r="L3" s="7" t="s">
        <v>10</v>
      </c>
      <c r="M3" s="6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</row>
    <row r="4" spans="1:22" s="10" customFormat="1" ht="15">
      <c r="A4" s="16">
        <v>2019</v>
      </c>
      <c r="B4" s="28">
        <v>19445</v>
      </c>
      <c r="C4" s="29">
        <v>22921</v>
      </c>
      <c r="D4" s="28">
        <v>26660</v>
      </c>
      <c r="E4" s="30">
        <v>41413</v>
      </c>
      <c r="F4" s="31">
        <v>36448</v>
      </c>
      <c r="G4" s="27">
        <v>45639</v>
      </c>
      <c r="H4" s="32">
        <v>56262</v>
      </c>
      <c r="I4" s="28">
        <v>72558</v>
      </c>
      <c r="J4" s="28">
        <v>48959</v>
      </c>
      <c r="K4" s="29">
        <v>41733</v>
      </c>
      <c r="L4" s="29">
        <v>33366</v>
      </c>
      <c r="M4" s="28">
        <v>25581</v>
      </c>
      <c r="N4" s="28">
        <v>69026</v>
      </c>
      <c r="O4" s="28">
        <v>192526</v>
      </c>
      <c r="P4" s="28">
        <v>259866</v>
      </c>
      <c r="Q4" s="28">
        <v>370305</v>
      </c>
      <c r="R4" s="28">
        <v>470985</v>
      </c>
      <c r="V4" s="9"/>
    </row>
    <row r="5" spans="1:22" s="10" customFormat="1" ht="15">
      <c r="A5" s="16">
        <v>2020</v>
      </c>
      <c r="B5" s="28">
        <v>18301</v>
      </c>
      <c r="C5" s="29">
        <v>25722</v>
      </c>
      <c r="D5" s="28">
        <v>9363</v>
      </c>
      <c r="E5" s="30" t="s">
        <v>22</v>
      </c>
      <c r="F5" s="31">
        <v>152</v>
      </c>
      <c r="G5" s="27">
        <v>8747</v>
      </c>
      <c r="H5" s="32">
        <v>35572</v>
      </c>
      <c r="I5" s="28">
        <v>40095</v>
      </c>
      <c r="J5" s="28">
        <v>22750</v>
      </c>
      <c r="K5" s="29">
        <v>14725</v>
      </c>
      <c r="L5" s="29">
        <v>1277</v>
      </c>
      <c r="M5" s="28">
        <v>7136</v>
      </c>
      <c r="N5" s="28">
        <v>53386</v>
      </c>
      <c r="O5" s="28">
        <v>62285</v>
      </c>
      <c r="P5" s="28">
        <v>107316</v>
      </c>
      <c r="Q5" s="28">
        <v>160702</v>
      </c>
      <c r="R5" s="28">
        <v>183840</v>
      </c>
      <c r="V5" s="9"/>
    </row>
    <row r="6" spans="1:22" s="10" customFormat="1" ht="15">
      <c r="A6" s="16">
        <v>2021</v>
      </c>
      <c r="B6" s="28">
        <v>5071</v>
      </c>
      <c r="C6" s="29">
        <v>7849</v>
      </c>
      <c r="D6" s="28">
        <v>6720</v>
      </c>
      <c r="E6" s="30">
        <v>4739</v>
      </c>
      <c r="F6" s="33">
        <v>11027</v>
      </c>
      <c r="G6" s="34">
        <v>17580</v>
      </c>
      <c r="H6" s="35">
        <v>37074</v>
      </c>
      <c r="I6" s="28">
        <v>41418</v>
      </c>
      <c r="J6" s="28">
        <v>29220</v>
      </c>
      <c r="K6" s="33">
        <v>22912</v>
      </c>
      <c r="L6" s="29">
        <v>11444</v>
      </c>
      <c r="M6" s="28">
        <v>7771</v>
      </c>
      <c r="N6" s="28">
        <v>19640</v>
      </c>
      <c r="O6" s="28">
        <v>52986</v>
      </c>
      <c r="P6" s="28">
        <v>136319</v>
      </c>
      <c r="Q6" s="28">
        <v>160698</v>
      </c>
      <c r="R6" s="34">
        <f>SUM(B6:M6)</f>
        <v>202825</v>
      </c>
      <c r="V6" s="9"/>
    </row>
    <row r="7" spans="1:23" ht="15">
      <c r="A7" s="16">
        <v>2022</v>
      </c>
      <c r="B7" s="20">
        <v>4014</v>
      </c>
      <c r="C7" s="45">
        <v>14252</v>
      </c>
      <c r="D7" s="20">
        <v>16955</v>
      </c>
      <c r="E7" s="46">
        <v>26921</v>
      </c>
      <c r="F7" s="36">
        <v>27862</v>
      </c>
      <c r="G7" s="47">
        <v>27707</v>
      </c>
      <c r="H7" s="48">
        <v>44285</v>
      </c>
      <c r="I7" s="20">
        <v>56532</v>
      </c>
      <c r="J7" s="45">
        <v>36290</v>
      </c>
      <c r="K7" s="49">
        <v>25061</v>
      </c>
      <c r="L7" s="45">
        <v>18260</v>
      </c>
      <c r="M7" s="20">
        <v>14922</v>
      </c>
      <c r="N7" s="20">
        <f>B7+C7+D7</f>
        <v>35221</v>
      </c>
      <c r="O7" s="20">
        <f>SUM(B7:G7)</f>
        <v>117711</v>
      </c>
      <c r="P7" s="20">
        <f>SUM(F7:J7)</f>
        <v>192676</v>
      </c>
      <c r="Q7" s="20">
        <f>O7+H7+I7+J7</f>
        <v>254818</v>
      </c>
      <c r="R7" s="20">
        <v>313061</v>
      </c>
      <c r="V7" s="9"/>
      <c r="W7" s="10"/>
    </row>
    <row r="8" spans="1:23" ht="15">
      <c r="A8" s="2"/>
      <c r="B8" s="2"/>
      <c r="C8" s="2"/>
      <c r="D8" s="2"/>
      <c r="E8" s="2"/>
      <c r="F8" s="2"/>
      <c r="G8" s="2"/>
      <c r="H8" s="13"/>
      <c r="I8" s="13"/>
      <c r="J8" s="14"/>
      <c r="K8" s="2"/>
      <c r="L8" s="2"/>
      <c r="M8" s="2"/>
      <c r="N8" s="2"/>
      <c r="O8" s="2"/>
      <c r="P8" s="2"/>
      <c r="Q8" s="2"/>
      <c r="R8" s="2"/>
      <c r="V8" s="9"/>
      <c r="W8" s="10"/>
    </row>
    <row r="9" spans="1:23" ht="15.75">
      <c r="A9" s="4" t="s">
        <v>17</v>
      </c>
      <c r="B9" s="2"/>
      <c r="C9" s="2"/>
      <c r="D9" s="2"/>
      <c r="E9" s="2"/>
      <c r="F9" s="2"/>
      <c r="G9" s="2"/>
      <c r="H9" s="2"/>
      <c r="I9" s="13"/>
      <c r="J9" s="2"/>
      <c r="K9" s="2"/>
      <c r="L9" s="2"/>
      <c r="M9" s="2"/>
      <c r="V9" s="15"/>
      <c r="W9" s="10"/>
    </row>
    <row r="10" spans="1:23" ht="15">
      <c r="A10" s="5"/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7" t="s">
        <v>11</v>
      </c>
      <c r="N10" s="8" t="s">
        <v>12</v>
      </c>
      <c r="O10" s="8" t="s">
        <v>13</v>
      </c>
      <c r="P10" s="8" t="s">
        <v>14</v>
      </c>
      <c r="Q10" s="8" t="s">
        <v>15</v>
      </c>
      <c r="R10" s="8" t="s">
        <v>16</v>
      </c>
      <c r="V10" s="10"/>
      <c r="W10" s="10"/>
    </row>
    <row r="11" spans="1:22" s="10" customFormat="1" ht="15">
      <c r="A11" s="16">
        <v>2019</v>
      </c>
      <c r="B11" s="24">
        <v>2994</v>
      </c>
      <c r="C11" s="20">
        <v>4049</v>
      </c>
      <c r="D11" s="20">
        <v>4162</v>
      </c>
      <c r="E11" s="23">
        <v>6493</v>
      </c>
      <c r="F11" s="20">
        <v>6159</v>
      </c>
      <c r="G11" s="20">
        <v>9590</v>
      </c>
      <c r="H11" s="20">
        <v>7132</v>
      </c>
      <c r="I11" s="20">
        <v>5778</v>
      </c>
      <c r="J11" s="20">
        <v>5598</v>
      </c>
      <c r="K11" s="20">
        <v>4425</v>
      </c>
      <c r="L11" s="20">
        <v>4548</v>
      </c>
      <c r="M11" s="23">
        <v>1874</v>
      </c>
      <c r="N11" s="20">
        <v>11205</v>
      </c>
      <c r="O11" s="20">
        <v>33447</v>
      </c>
      <c r="P11" s="20">
        <v>34257</v>
      </c>
      <c r="Q11" s="20">
        <v>51955</v>
      </c>
      <c r="R11" s="36">
        <v>62802</v>
      </c>
      <c r="V11" s="9"/>
    </row>
    <row r="12" spans="1:22" s="10" customFormat="1" ht="15">
      <c r="A12" s="16">
        <v>2020</v>
      </c>
      <c r="B12" s="20">
        <v>2176</v>
      </c>
      <c r="C12" s="25">
        <v>3075</v>
      </c>
      <c r="D12" s="20">
        <v>1710</v>
      </c>
      <c r="E12" s="37" t="s">
        <v>22</v>
      </c>
      <c r="F12" s="26">
        <v>239</v>
      </c>
      <c r="G12" s="24">
        <v>3908</v>
      </c>
      <c r="H12" s="38">
        <v>7550</v>
      </c>
      <c r="I12" s="20">
        <v>7238</v>
      </c>
      <c r="J12" s="20">
        <v>3682</v>
      </c>
      <c r="K12" s="25">
        <v>2567</v>
      </c>
      <c r="L12" s="25">
        <v>72</v>
      </c>
      <c r="M12" s="20">
        <v>1325</v>
      </c>
      <c r="N12" s="20">
        <v>6961</v>
      </c>
      <c r="O12" s="20">
        <v>11108</v>
      </c>
      <c r="P12" s="20">
        <v>22617</v>
      </c>
      <c r="Q12" s="20">
        <v>29578</v>
      </c>
      <c r="R12" s="20">
        <v>33542</v>
      </c>
      <c r="V12" s="9"/>
    </row>
    <row r="13" spans="1:22" s="10" customFormat="1" ht="15.75" thickBot="1">
      <c r="A13" s="16">
        <v>2021</v>
      </c>
      <c r="B13" s="20">
        <v>1141</v>
      </c>
      <c r="C13" s="25">
        <v>1485</v>
      </c>
      <c r="D13" s="20">
        <v>2021</v>
      </c>
      <c r="E13" s="37">
        <v>1096</v>
      </c>
      <c r="F13" s="39">
        <v>3111</v>
      </c>
      <c r="G13" s="36">
        <v>3022</v>
      </c>
      <c r="H13" s="40">
        <v>6223</v>
      </c>
      <c r="I13" s="20">
        <v>7552</v>
      </c>
      <c r="J13" s="20">
        <v>5630</v>
      </c>
      <c r="K13" s="39">
        <v>4393</v>
      </c>
      <c r="L13" s="25">
        <v>2803</v>
      </c>
      <c r="M13" s="20">
        <v>1776</v>
      </c>
      <c r="N13" s="20">
        <v>4647</v>
      </c>
      <c r="O13" s="20">
        <v>11876</v>
      </c>
      <c r="P13" s="20">
        <v>25538</v>
      </c>
      <c r="Q13" s="20">
        <v>31281</v>
      </c>
      <c r="R13" s="36">
        <v>40253</v>
      </c>
      <c r="V13" s="9"/>
    </row>
    <row r="14" spans="1:23" ht="15.75" thickBot="1">
      <c r="A14" s="16">
        <v>2022</v>
      </c>
      <c r="B14" s="51">
        <v>1697</v>
      </c>
      <c r="C14" s="20">
        <v>2228</v>
      </c>
      <c r="D14" s="20">
        <v>2900</v>
      </c>
      <c r="E14" s="23">
        <v>4669</v>
      </c>
      <c r="F14" s="20">
        <v>5258</v>
      </c>
      <c r="G14" s="23">
        <v>4598</v>
      </c>
      <c r="H14" s="20">
        <v>6330</v>
      </c>
      <c r="I14" s="20">
        <v>7673</v>
      </c>
      <c r="J14" s="50">
        <v>7003</v>
      </c>
      <c r="K14" s="52">
        <v>4357</v>
      </c>
      <c r="L14" s="53">
        <v>3401</v>
      </c>
      <c r="M14" s="23">
        <v>2322</v>
      </c>
      <c r="N14" s="20">
        <f>B14+C14+D14</f>
        <v>6825</v>
      </c>
      <c r="O14" s="20">
        <f>SUM(B14:G14)</f>
        <v>21350</v>
      </c>
      <c r="P14" s="20">
        <f>SUM(F14:J14)</f>
        <v>30862</v>
      </c>
      <c r="Q14" s="20">
        <f>SUM(B14:J14)</f>
        <v>42356</v>
      </c>
      <c r="R14" s="36">
        <f>SUM(B14:M14)</f>
        <v>52436</v>
      </c>
      <c r="V14" s="10"/>
      <c r="W14" s="10"/>
    </row>
    <row r="15" spans="1:18" ht="15">
      <c r="A15" s="21"/>
      <c r="B15" s="21"/>
      <c r="C15" s="21"/>
      <c r="D15" s="21"/>
      <c r="E15" s="21"/>
      <c r="F15" s="21"/>
      <c r="G15" s="21"/>
      <c r="H15" s="21"/>
      <c r="I15" s="11"/>
      <c r="J15" s="22"/>
      <c r="K15" s="11"/>
      <c r="L15" s="11"/>
      <c r="M15" s="11"/>
      <c r="N15" s="2"/>
      <c r="O15" s="2"/>
      <c r="P15" s="2"/>
      <c r="Q15" s="2"/>
      <c r="R15" s="2"/>
    </row>
    <row r="16" spans="1:18" ht="15.75">
      <c r="A16" s="4" t="s">
        <v>18</v>
      </c>
      <c r="B16" s="2"/>
      <c r="C16" s="2"/>
      <c r="D16" s="2"/>
      <c r="E16" s="2"/>
      <c r="F16" s="2"/>
      <c r="G16" s="2"/>
      <c r="H16" s="2"/>
      <c r="I16" s="18"/>
      <c r="J16" s="18"/>
      <c r="K16" s="18"/>
      <c r="L16" s="18"/>
      <c r="M16" s="18"/>
      <c r="N16" s="2"/>
      <c r="O16" s="2"/>
      <c r="P16" s="2"/>
      <c r="Q16" s="2"/>
      <c r="R16" s="2"/>
    </row>
    <row r="17" spans="1:23" ht="15">
      <c r="A17" s="5"/>
      <c r="B17" s="5" t="s">
        <v>0</v>
      </c>
      <c r="C17" s="5" t="s">
        <v>1</v>
      </c>
      <c r="D17" s="5" t="s">
        <v>2</v>
      </c>
      <c r="E17" s="5" t="s">
        <v>3</v>
      </c>
      <c r="F17" s="5" t="s">
        <v>4</v>
      </c>
      <c r="G17" s="5" t="s">
        <v>5</v>
      </c>
      <c r="H17" s="5" t="s">
        <v>6</v>
      </c>
      <c r="I17" s="16" t="s">
        <v>7</v>
      </c>
      <c r="J17" s="16" t="s">
        <v>8</v>
      </c>
      <c r="K17" s="16" t="s">
        <v>9</v>
      </c>
      <c r="L17" s="16" t="s">
        <v>10</v>
      </c>
      <c r="M17" s="16" t="s">
        <v>11</v>
      </c>
      <c r="N17" s="8" t="s">
        <v>12</v>
      </c>
      <c r="O17" s="8" t="s">
        <v>13</v>
      </c>
      <c r="P17" s="8" t="s">
        <v>14</v>
      </c>
      <c r="Q17" s="8" t="s">
        <v>15</v>
      </c>
      <c r="R17" s="8" t="s">
        <v>16</v>
      </c>
      <c r="V17" s="10"/>
      <c r="W17" s="10"/>
    </row>
    <row r="18" spans="1:22" s="10" customFormat="1" ht="15">
      <c r="A18" s="16">
        <v>2019</v>
      </c>
      <c r="B18" s="27">
        <v>2238</v>
      </c>
      <c r="C18" s="20">
        <v>3187</v>
      </c>
      <c r="D18" s="20">
        <v>3120</v>
      </c>
      <c r="E18" s="23">
        <v>4147</v>
      </c>
      <c r="F18" s="20">
        <v>3996</v>
      </c>
      <c r="G18" s="20">
        <v>5368</v>
      </c>
      <c r="H18" s="20">
        <v>4044</v>
      </c>
      <c r="I18" s="20">
        <v>3498</v>
      </c>
      <c r="J18" s="20">
        <v>3439</v>
      </c>
      <c r="K18" s="20">
        <v>2859</v>
      </c>
      <c r="L18" s="20">
        <v>3648</v>
      </c>
      <c r="M18" s="23">
        <v>1310</v>
      </c>
      <c r="N18" s="20">
        <v>8545</v>
      </c>
      <c r="O18" s="20">
        <v>22056</v>
      </c>
      <c r="P18" s="20">
        <v>20345</v>
      </c>
      <c r="Q18" s="20">
        <v>33037</v>
      </c>
      <c r="R18" s="36">
        <v>40854</v>
      </c>
      <c r="V18" s="9"/>
    </row>
    <row r="19" spans="1:22" s="10" customFormat="1" ht="15">
      <c r="A19" s="16">
        <v>2020</v>
      </c>
      <c r="B19" s="28">
        <v>1626</v>
      </c>
      <c r="C19" s="29">
        <v>2448</v>
      </c>
      <c r="D19" s="28">
        <v>1347</v>
      </c>
      <c r="E19" s="30" t="s">
        <v>22</v>
      </c>
      <c r="F19" s="31">
        <v>232</v>
      </c>
      <c r="G19" s="27">
        <v>3472</v>
      </c>
      <c r="H19" s="32">
        <v>6306</v>
      </c>
      <c r="I19" s="28">
        <v>6313</v>
      </c>
      <c r="J19" s="28">
        <v>3331</v>
      </c>
      <c r="K19" s="29">
        <v>2364</v>
      </c>
      <c r="L19" s="29">
        <v>69</v>
      </c>
      <c r="M19" s="28">
        <v>1251</v>
      </c>
      <c r="N19" s="20">
        <v>5421</v>
      </c>
      <c r="O19" s="20">
        <v>9125</v>
      </c>
      <c r="P19" s="20">
        <v>19654</v>
      </c>
      <c r="Q19" s="20">
        <v>25075</v>
      </c>
      <c r="R19" s="20">
        <v>28759</v>
      </c>
      <c r="V19" s="9"/>
    </row>
    <row r="20" spans="1:22" s="10" customFormat="1" ht="15">
      <c r="A20" s="16">
        <v>2021</v>
      </c>
      <c r="B20" s="28">
        <v>1061</v>
      </c>
      <c r="C20" s="29">
        <v>1391</v>
      </c>
      <c r="D20" s="28">
        <v>1926</v>
      </c>
      <c r="E20" s="30">
        <v>1049</v>
      </c>
      <c r="F20" s="31">
        <v>2977</v>
      </c>
      <c r="G20" s="27">
        <v>2692</v>
      </c>
      <c r="H20" s="32">
        <v>4947</v>
      </c>
      <c r="I20" s="28">
        <v>6071</v>
      </c>
      <c r="J20" s="28">
        <v>4194</v>
      </c>
      <c r="K20" s="29">
        <v>3342</v>
      </c>
      <c r="L20" s="29">
        <v>2332</v>
      </c>
      <c r="M20" s="28">
        <v>1363</v>
      </c>
      <c r="N20" s="20">
        <v>4378</v>
      </c>
      <c r="O20" s="20">
        <v>10047</v>
      </c>
      <c r="P20" s="20">
        <v>20881</v>
      </c>
      <c r="Q20" s="20">
        <v>25259</v>
      </c>
      <c r="R20" s="20">
        <v>32296</v>
      </c>
      <c r="V20" s="9"/>
    </row>
    <row r="21" spans="1:18" ht="15">
      <c r="A21" s="36">
        <v>2022</v>
      </c>
      <c r="B21" s="20">
        <v>1400</v>
      </c>
      <c r="C21" s="20">
        <v>1876</v>
      </c>
      <c r="D21" s="20">
        <v>2262</v>
      </c>
      <c r="E21" s="20">
        <v>3259</v>
      </c>
      <c r="F21" s="20">
        <v>3824</v>
      </c>
      <c r="G21" s="20">
        <v>2817</v>
      </c>
      <c r="H21" s="20">
        <v>3848</v>
      </c>
      <c r="I21" s="36">
        <v>4348</v>
      </c>
      <c r="J21" s="20">
        <v>4262</v>
      </c>
      <c r="K21" s="36">
        <v>2991</v>
      </c>
      <c r="L21" s="20">
        <v>2828</v>
      </c>
      <c r="M21" s="20">
        <v>1696</v>
      </c>
      <c r="N21" s="20">
        <f>B21+C21+D21</f>
        <v>5538</v>
      </c>
      <c r="O21" s="20">
        <f>N21+F21+G21</f>
        <v>12179</v>
      </c>
      <c r="P21" s="20">
        <f>SUM(F21:J21)</f>
        <v>19099</v>
      </c>
      <c r="Q21" s="20">
        <f>O21+H21+I21+J21</f>
        <v>24637</v>
      </c>
      <c r="R21" s="20">
        <f>Q21+K21+L21+M21</f>
        <v>32152</v>
      </c>
    </row>
    <row r="22" spans="1:18" ht="15">
      <c r="A22" s="2"/>
      <c r="B22" s="2"/>
      <c r="C22" s="2"/>
      <c r="D22" s="2"/>
      <c r="E22" s="2"/>
      <c r="F22" s="2"/>
      <c r="G22" s="2"/>
      <c r="H22" s="2"/>
      <c r="I22" s="18"/>
      <c r="J22" s="19"/>
      <c r="K22" s="18"/>
      <c r="L22" s="18"/>
      <c r="M22" s="18"/>
      <c r="N22" s="2"/>
      <c r="O22" s="2"/>
      <c r="P22" s="2"/>
      <c r="Q22" s="2"/>
      <c r="R22" s="2"/>
    </row>
    <row r="23" spans="1:18" ht="15.75">
      <c r="A23" s="4" t="s">
        <v>19</v>
      </c>
      <c r="B23" s="2"/>
      <c r="C23" s="2"/>
      <c r="D23" s="2"/>
      <c r="E23" s="2"/>
      <c r="F23" s="2"/>
      <c r="G23" s="2"/>
      <c r="H23" s="2"/>
      <c r="I23" s="18"/>
      <c r="J23" s="18"/>
      <c r="K23" s="18"/>
      <c r="L23" s="18"/>
      <c r="M23" s="18"/>
      <c r="N23" s="2"/>
      <c r="O23" s="2"/>
      <c r="P23" s="2"/>
      <c r="Q23" s="2"/>
      <c r="R23" s="2"/>
    </row>
    <row r="24" spans="1:23" ht="15">
      <c r="A24" s="5"/>
      <c r="B24" s="5" t="s">
        <v>0</v>
      </c>
      <c r="C24" s="5" t="s">
        <v>1</v>
      </c>
      <c r="D24" s="5" t="s">
        <v>2</v>
      </c>
      <c r="E24" s="5" t="s">
        <v>3</v>
      </c>
      <c r="F24" s="5" t="s">
        <v>4</v>
      </c>
      <c r="G24" s="5" t="s">
        <v>5</v>
      </c>
      <c r="H24" s="5" t="s">
        <v>6</v>
      </c>
      <c r="I24" s="16" t="s">
        <v>7</v>
      </c>
      <c r="J24" s="16" t="s">
        <v>8</v>
      </c>
      <c r="K24" s="16" t="s">
        <v>9</v>
      </c>
      <c r="L24" s="16" t="s">
        <v>10</v>
      </c>
      <c r="M24" s="16" t="s">
        <v>11</v>
      </c>
      <c r="N24" s="8" t="s">
        <v>12</v>
      </c>
      <c r="O24" s="8" t="s">
        <v>13</v>
      </c>
      <c r="P24" s="8" t="s">
        <v>14</v>
      </c>
      <c r="Q24" s="8" t="s">
        <v>15</v>
      </c>
      <c r="R24" s="8" t="s">
        <v>16</v>
      </c>
      <c r="V24" s="10"/>
      <c r="W24" s="10"/>
    </row>
    <row r="25" spans="1:22" s="10" customFormat="1" ht="15">
      <c r="A25" s="16">
        <v>2019</v>
      </c>
      <c r="B25" s="42">
        <v>756</v>
      </c>
      <c r="C25" s="42">
        <v>862</v>
      </c>
      <c r="D25" s="42">
        <v>1042</v>
      </c>
      <c r="E25" s="43">
        <v>2346</v>
      </c>
      <c r="F25" s="28">
        <v>2163</v>
      </c>
      <c r="G25" s="42">
        <v>4222</v>
      </c>
      <c r="H25" s="28">
        <v>3088</v>
      </c>
      <c r="I25" s="28">
        <v>2280</v>
      </c>
      <c r="J25" s="28">
        <v>2159</v>
      </c>
      <c r="K25" s="28">
        <v>1566</v>
      </c>
      <c r="L25" s="28">
        <v>900</v>
      </c>
      <c r="M25" s="41">
        <v>564</v>
      </c>
      <c r="N25" s="28">
        <v>2660</v>
      </c>
      <c r="O25" s="28">
        <v>11391</v>
      </c>
      <c r="P25" s="28">
        <v>13912</v>
      </c>
      <c r="Q25" s="28">
        <v>18918</v>
      </c>
      <c r="R25" s="34">
        <v>21948</v>
      </c>
      <c r="V25" s="9"/>
    </row>
    <row r="26" spans="1:18" ht="19.5" customHeight="1">
      <c r="A26" s="16">
        <v>2020</v>
      </c>
      <c r="B26" s="28">
        <v>550</v>
      </c>
      <c r="C26" s="29">
        <v>627</v>
      </c>
      <c r="D26" s="28">
        <v>364</v>
      </c>
      <c r="E26" s="30" t="s">
        <v>22</v>
      </c>
      <c r="F26" s="31">
        <v>7</v>
      </c>
      <c r="G26" s="27">
        <v>247</v>
      </c>
      <c r="H26" s="32">
        <v>1244</v>
      </c>
      <c r="I26" s="28">
        <v>925</v>
      </c>
      <c r="J26" s="28">
        <v>351</v>
      </c>
      <c r="K26" s="29">
        <v>203</v>
      </c>
      <c r="L26" s="29">
        <v>3</v>
      </c>
      <c r="M26" s="28">
        <v>74</v>
      </c>
      <c r="N26" s="28">
        <v>1541</v>
      </c>
      <c r="O26" s="28">
        <v>1795</v>
      </c>
      <c r="P26" s="28">
        <v>2774</v>
      </c>
      <c r="Q26" s="28">
        <v>4315</v>
      </c>
      <c r="R26" s="28">
        <v>4595</v>
      </c>
    </row>
    <row r="27" spans="1:18" ht="19.5" customHeight="1">
      <c r="A27" s="5">
        <v>2021</v>
      </c>
      <c r="B27" s="34">
        <v>80</v>
      </c>
      <c r="C27" s="34">
        <v>94</v>
      </c>
      <c r="D27" s="34">
        <v>95</v>
      </c>
      <c r="E27" s="34">
        <v>47</v>
      </c>
      <c r="F27" s="34">
        <v>134</v>
      </c>
      <c r="G27" s="34">
        <v>330</v>
      </c>
      <c r="H27" s="34">
        <v>1276</v>
      </c>
      <c r="I27" s="34">
        <v>1481</v>
      </c>
      <c r="J27" s="34">
        <v>1436</v>
      </c>
      <c r="K27" s="34">
        <v>1051</v>
      </c>
      <c r="L27" s="34">
        <v>471</v>
      </c>
      <c r="M27" s="34">
        <v>413</v>
      </c>
      <c r="N27" s="34">
        <v>269</v>
      </c>
      <c r="O27" s="34">
        <v>733</v>
      </c>
      <c r="P27" s="44">
        <v>4657</v>
      </c>
      <c r="Q27" s="44">
        <v>4926</v>
      </c>
      <c r="R27" s="44">
        <v>6861</v>
      </c>
    </row>
    <row r="28" spans="1:18" ht="19.5" customHeight="1">
      <c r="A28" s="36">
        <v>2022</v>
      </c>
      <c r="B28" s="20">
        <v>297</v>
      </c>
      <c r="C28" s="20">
        <v>352</v>
      </c>
      <c r="D28" s="20">
        <v>638</v>
      </c>
      <c r="E28" s="23">
        <v>1410</v>
      </c>
      <c r="F28" s="20">
        <v>1434</v>
      </c>
      <c r="G28" s="20">
        <v>1781</v>
      </c>
      <c r="H28" s="20">
        <v>2489</v>
      </c>
      <c r="I28" s="20">
        <v>3325</v>
      </c>
      <c r="J28" s="20">
        <v>2741</v>
      </c>
      <c r="K28" s="20">
        <v>1366</v>
      </c>
      <c r="L28" s="20">
        <v>573</v>
      </c>
      <c r="M28" s="51">
        <v>626</v>
      </c>
      <c r="N28" s="20">
        <f>B28+C28+D28</f>
        <v>1287</v>
      </c>
      <c r="O28" s="20">
        <f>N28+F28+G28</f>
        <v>4502</v>
      </c>
      <c r="P28" s="20">
        <f>SUM(F28:J28)</f>
        <v>11770</v>
      </c>
      <c r="Q28" s="20">
        <f>O28+H28+I28+J28</f>
        <v>13057</v>
      </c>
      <c r="R28" s="20">
        <f>Q28+K28+L28+M28</f>
        <v>15622</v>
      </c>
    </row>
    <row r="29" spans="2:15" ht="19.5" customHeight="1">
      <c r="B29" s="17"/>
      <c r="C29" s="17"/>
      <c r="D29" s="17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17"/>
    </row>
    <row r="30" spans="2:15" ht="19.5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2:13" ht="12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administration</cp:lastModifiedBy>
  <dcterms:created xsi:type="dcterms:W3CDTF">2015-10-09T14:51:04Z</dcterms:created>
  <dcterms:modified xsi:type="dcterms:W3CDTF">2023-12-27T15:53:33Z</dcterms:modified>
  <cp:category/>
  <cp:version/>
  <cp:contentType/>
  <cp:contentStatus/>
</cp:coreProperties>
</file>