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1"/>
  </bookViews>
  <sheets>
    <sheet name="Valeurs moyennes" sheetId="1" r:id="rId1"/>
    <sheet name="Critères EPCI" sheetId="2" r:id="rId2"/>
  </sheets>
  <definedNames/>
  <calcPr fullCalcOnLoad="1"/>
</workbook>
</file>

<file path=xl/sharedStrings.xml><?xml version="1.0" encoding="utf-8"?>
<sst xmlns="http://schemas.openxmlformats.org/spreadsheetml/2006/main" count="166" uniqueCount="87">
  <si>
    <t>Numéro SIREN EPCI</t>
  </si>
  <si>
    <t>Libellé EPCI</t>
  </si>
  <si>
    <t>Population DGF de l'année N</t>
  </si>
  <si>
    <t>Revenu des EPCI</t>
  </si>
  <si>
    <t>Dotation N-1 au périmètre N</t>
  </si>
  <si>
    <t>Réalimentation</t>
  </si>
  <si>
    <t>Dotation de base</t>
  </si>
  <si>
    <t>Dotation de péréquation</t>
  </si>
  <si>
    <t>Garantie</t>
  </si>
  <si>
    <t>Plafonnement</t>
  </si>
  <si>
    <t>Montant de la dotation d'intercommunalité pour l'année N</t>
  </si>
  <si>
    <t>Bases brutes TFPB</t>
  </si>
  <si>
    <t>Bases brutes TFPNB</t>
  </si>
  <si>
    <t>Base brutes CFE</t>
  </si>
  <si>
    <t>Produit CVAE</t>
  </si>
  <si>
    <t>Produit des IFER</t>
  </si>
  <si>
    <t>Produit TASCOM</t>
  </si>
  <si>
    <t>Produit TAFNB</t>
  </si>
  <si>
    <t>Produit net de TVA EPCI</t>
  </si>
  <si>
    <t>DCRTP</t>
  </si>
  <si>
    <t>Reversement au titre du FNGIR EPCI</t>
  </si>
  <si>
    <t>Prélèvement au titre du FNGIR EPCI</t>
  </si>
  <si>
    <t>PSR au titre de la compensation de la TFPB dans le cadre du pacte productif</t>
  </si>
  <si>
    <t>PSR au titre de la compensation de la CFE dans le cadre du pacte productif</t>
  </si>
  <si>
    <t>CPS EPCI pour PF (hors baisses DCTP)</t>
  </si>
  <si>
    <t>ACNE</t>
  </si>
  <si>
    <t>Potentiel fiscal</t>
  </si>
  <si>
    <t>Produit TFPB EPCI</t>
  </si>
  <si>
    <t>Produit TFPNB EPCI</t>
  </si>
  <si>
    <t>Produit CFE EPCI</t>
  </si>
  <si>
    <t>Compensation ZFU, ZRU, ZFC, TP Corse, DOM</t>
  </si>
  <si>
    <t>Reliquat AC</t>
  </si>
  <si>
    <t>Dépenses de transfert EPCI</t>
  </si>
  <si>
    <t>Redevance assainissement Communes et syndicats</t>
  </si>
  <si>
    <t>REOM EPCI</t>
  </si>
  <si>
    <t>REOM communes et syndicats</t>
  </si>
  <si>
    <t>Produit TFPB communes et syndicats</t>
  </si>
  <si>
    <t>PSR TFPB LI communes et syndicats</t>
  </si>
  <si>
    <t>Produit TFPNB communes et syndicats</t>
  </si>
  <si>
    <t>Produits CFE communes et syndicats</t>
  </si>
  <si>
    <t>PSR CFE LI communes et syndicats</t>
  </si>
  <si>
    <t>DRCTP communes et syndicats</t>
  </si>
  <si>
    <t>Reversement au titre du FNGIR Communes et syndicats</t>
  </si>
  <si>
    <t>Prélèvement au titre du FNGIR Communes et syndicats</t>
  </si>
  <si>
    <t>Produit net de TVA Communes et syndicats</t>
  </si>
  <si>
    <t>PSR FNGIR communes</t>
  </si>
  <si>
    <t>Produit CVAE communes et syndicats</t>
  </si>
  <si>
    <t>Produit des IFER communes et syndicats</t>
  </si>
  <si>
    <t>Produit TASCOM communes et syndicats</t>
  </si>
  <si>
    <t>Produit TAFNB communes et syndicats</t>
  </si>
  <si>
    <t>CIF</t>
  </si>
  <si>
    <t>Département siège de l'EPCI</t>
  </si>
  <si>
    <t>243400017</t>
  </si>
  <si>
    <t>MONTPELLIER MÉDITERRANÉE MÉTROPOLE</t>
  </si>
  <si>
    <t>France entière</t>
  </si>
  <si>
    <t>CC à FA</t>
  </si>
  <si>
    <t>CC à FPU</t>
  </si>
  <si>
    <t>CA (FPU)</t>
  </si>
  <si>
    <t>CU et métropoles</t>
  </si>
  <si>
    <t>Revenu imposable moyen par habitant</t>
  </si>
  <si>
    <t>Informations générales</t>
  </si>
  <si>
    <t>Potentiel fiscal par habitant</t>
  </si>
  <si>
    <t>Nature juridique</t>
  </si>
  <si>
    <t>Régime fiscal</t>
  </si>
  <si>
    <t>34</t>
  </si>
  <si>
    <t>CPS au périmètre N</t>
  </si>
  <si>
    <t>Redevance assainissement EPCI</t>
  </si>
  <si>
    <t>Population INSEE de l'année N</t>
  </si>
  <si>
    <t>Bases brutes de THRS</t>
  </si>
  <si>
    <t>Produit THRS EPCI</t>
  </si>
  <si>
    <t>Produit THRS communes et syndicats</t>
  </si>
  <si>
    <t>METROPOLE</t>
  </si>
  <si>
    <t>FPU</t>
  </si>
  <si>
    <t>Dotation de compensation</t>
  </si>
  <si>
    <t>Montant de la CPS après écrêtement des EPCI pour l'année N</t>
  </si>
  <si>
    <t>Prélèvement sur fiscalité TASCOM des EPCI pour l'année N</t>
  </si>
  <si>
    <t>-</t>
  </si>
  <si>
    <r>
      <t xml:space="preserve">Montant de la DCTP des EPCI pour </t>
    </r>
    <r>
      <rPr>
        <b/>
        <sz val="10"/>
        <rFont val="Calibri"/>
        <family val="2"/>
      </rPr>
      <t>l'année N</t>
    </r>
  </si>
  <si>
    <r>
      <t xml:space="preserve">Montant de la dotation de compensation des EPCI pour </t>
    </r>
    <r>
      <rPr>
        <b/>
        <sz val="10"/>
        <rFont val="Calibri"/>
        <family val="2"/>
      </rPr>
      <t>l'année N</t>
    </r>
  </si>
  <si>
    <t>TEOM EPCI</t>
  </si>
  <si>
    <t>TEOM Communes et syndicats</t>
  </si>
  <si>
    <t>Dotation d'intercommunalité</t>
  </si>
  <si>
    <t>Dotation des groupements touristiques</t>
  </si>
  <si>
    <t>Montant de la dotation des groupements touristiques pour l'année N</t>
  </si>
  <si>
    <t>Répartition de la dotation d'intercommunalité 2023 - Données de référence par catégories juridique et fiscale d'EPCI à fiscalité propre</t>
  </si>
  <si>
    <t>Potentiel fiscal moyen par habitant 2023</t>
  </si>
  <si>
    <t>CIF moyen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</si>
</sst>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00000"/>
    <numFmt numFmtId="166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0">
    <xf numFmtId="0" fontId="0" fillId="0" borderId="0" xfId="0" applyFont="1" applyAlignment="1">
      <alignment/>
    </xf>
    <xf numFmtId="164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166" fontId="3" fillId="33" borderId="10" xfId="0" applyNumberFormat="1" applyFont="1" applyFill="1" applyBorder="1" applyAlignment="1">
      <alignment wrapText="1"/>
    </xf>
    <xf numFmtId="0" fontId="38" fillId="0" borderId="0" xfId="0" applyFont="1" applyAlignment="1">
      <alignment/>
    </xf>
    <xf numFmtId="164" fontId="3" fillId="0" borderId="10" xfId="0" applyNumberFormat="1" applyFont="1" applyBorder="1" applyAlignment="1">
      <alignment wrapText="1"/>
    </xf>
    <xf numFmtId="0" fontId="38" fillId="0" borderId="0" xfId="0" applyFont="1" applyAlignment="1">
      <alignment wrapText="1"/>
    </xf>
    <xf numFmtId="0" fontId="4" fillId="19" borderId="10" xfId="0" applyFont="1" applyFill="1" applyBorder="1" applyAlignment="1">
      <alignment horizontal="center" vertical="center" wrapText="1"/>
    </xf>
    <xf numFmtId="0" fontId="39" fillId="11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3" fontId="39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Alignment="1">
      <alignment vertical="center" wrapText="1"/>
    </xf>
    <xf numFmtId="3" fontId="38" fillId="0" borderId="0" xfId="0" applyNumberFormat="1" applyFont="1" applyFill="1" applyBorder="1" applyAlignment="1">
      <alignment vertical="center" wrapText="1"/>
    </xf>
    <xf numFmtId="3" fontId="39" fillId="36" borderId="1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3" fontId="39" fillId="12" borderId="1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/>
    </xf>
    <xf numFmtId="3" fontId="39" fillId="13" borderId="10" xfId="0" applyNumberFormat="1" applyFont="1" applyFill="1" applyBorder="1" applyAlignment="1">
      <alignment horizontal="center" vertical="center" wrapText="1"/>
    </xf>
    <xf numFmtId="3" fontId="39" fillId="11" borderId="10" xfId="0" applyNumberFormat="1" applyFont="1" applyFill="1" applyBorder="1" applyAlignment="1">
      <alignment horizontal="center" vertical="center" wrapText="1"/>
    </xf>
    <xf numFmtId="3" fontId="39" fillId="9" borderId="1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12" borderId="10" xfId="0" applyNumberFormat="1" applyFont="1" applyFill="1" applyBorder="1" applyAlignment="1">
      <alignment horizontal="center" vertical="center" wrapText="1"/>
    </xf>
    <xf numFmtId="3" fontId="4" fillId="13" borderId="10" xfId="0" applyNumberFormat="1" applyFont="1" applyFill="1" applyBorder="1" applyAlignment="1">
      <alignment horizontal="center" vertical="center" wrapText="1"/>
    </xf>
    <xf numFmtId="3" fontId="4" fillId="11" borderId="10" xfId="0" applyNumberFormat="1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Continuous" wrapText="1"/>
    </xf>
    <xf numFmtId="3" fontId="38" fillId="0" borderId="10" xfId="0" applyNumberFormat="1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vertical="center" wrapText="1"/>
    </xf>
    <xf numFmtId="165" fontId="38" fillId="0" borderId="10" xfId="0" applyNumberFormat="1" applyFont="1" applyFill="1" applyBorder="1" applyAlignment="1">
      <alignment vertical="center" wrapText="1"/>
    </xf>
    <xf numFmtId="3" fontId="38" fillId="0" borderId="0" xfId="0" applyNumberFormat="1" applyFont="1" applyFill="1" applyAlignment="1">
      <alignment vertical="center" wrapText="1"/>
    </xf>
    <xf numFmtId="3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0"/>
  <sheetViews>
    <sheetView zoomScalePageLayoutView="0" workbookViewId="0" topLeftCell="A1">
      <selection activeCell="E16" sqref="E16"/>
    </sheetView>
  </sheetViews>
  <sheetFormatPr defaultColWidth="11.421875" defaultRowHeight="15"/>
  <cols>
    <col min="1" max="3" width="11.421875" style="6" customWidth="1"/>
    <col min="4" max="6" width="19.421875" style="6" customWidth="1"/>
    <col min="7" max="16384" width="11.421875" style="6" customWidth="1"/>
  </cols>
  <sheetData>
    <row r="3" spans="2:6" s="8" customFormat="1" ht="25.5" customHeight="1">
      <c r="B3" s="31" t="s">
        <v>84</v>
      </c>
      <c r="C3" s="31"/>
      <c r="D3" s="31"/>
      <c r="E3" s="31"/>
      <c r="F3" s="31"/>
    </row>
    <row r="5" spans="2:6" ht="25.5">
      <c r="B5" s="39" t="s">
        <v>54</v>
      </c>
      <c r="C5" s="39"/>
      <c r="D5" s="10" t="s">
        <v>85</v>
      </c>
      <c r="E5" s="11" t="s">
        <v>86</v>
      </c>
      <c r="F5" s="9" t="s">
        <v>59</v>
      </c>
    </row>
    <row r="6" spans="2:6" ht="12.75">
      <c r="B6" s="36" t="s">
        <v>55</v>
      </c>
      <c r="C6" s="36"/>
      <c r="D6" s="1">
        <v>222.455354</v>
      </c>
      <c r="E6" s="2">
        <v>0.358959</v>
      </c>
      <c r="F6" s="3"/>
    </row>
    <row r="7" spans="2:6" ht="12.75">
      <c r="B7" s="36" t="s">
        <v>56</v>
      </c>
      <c r="C7" s="36"/>
      <c r="D7" s="1">
        <v>323.237941</v>
      </c>
      <c r="E7" s="2">
        <v>0.397788</v>
      </c>
      <c r="F7" s="3"/>
    </row>
    <row r="8" spans="2:6" ht="12.75">
      <c r="B8" s="36" t="s">
        <v>57</v>
      </c>
      <c r="C8" s="36"/>
      <c r="D8" s="1">
        <v>432.446463</v>
      </c>
      <c r="E8" s="2">
        <v>0.39578</v>
      </c>
      <c r="F8" s="3"/>
    </row>
    <row r="9" spans="2:6" ht="12.75">
      <c r="B9" s="36" t="s">
        <v>58</v>
      </c>
      <c r="C9" s="36"/>
      <c r="D9" s="1">
        <v>592.018422</v>
      </c>
      <c r="E9" s="2">
        <v>0.458059</v>
      </c>
      <c r="F9" s="3"/>
    </row>
    <row r="10" spans="2:6" ht="12.75">
      <c r="B10" s="37" t="s">
        <v>54</v>
      </c>
      <c r="C10" s="38"/>
      <c r="D10" s="4"/>
      <c r="E10" s="5"/>
      <c r="F10" s="7">
        <v>15999.783476</v>
      </c>
    </row>
  </sheetData>
  <sheetProtection/>
  <mergeCells count="6">
    <mergeCell ref="B9:C9"/>
    <mergeCell ref="B10:C10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2:BV6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3" sqref="C13"/>
    </sheetView>
  </sheetViews>
  <sheetFormatPr defaultColWidth="11.421875" defaultRowHeight="15"/>
  <cols>
    <col min="1" max="1" width="10.28125" style="15" customWidth="1"/>
    <col min="2" max="2" width="11.421875" style="15" customWidth="1"/>
    <col min="3" max="3" width="66.140625" style="15" bestFit="1" customWidth="1"/>
    <col min="4" max="6" width="18.7109375" style="15" customWidth="1"/>
    <col min="7" max="7" width="3.140625" style="14" customWidth="1"/>
    <col min="8" max="11" width="18.7109375" style="15" customWidth="1"/>
    <col min="12" max="12" width="3.140625" style="16" customWidth="1"/>
    <col min="13" max="22" width="18.7109375" style="15" customWidth="1"/>
    <col min="23" max="23" width="3.140625" style="16" customWidth="1"/>
    <col min="24" max="24" width="18.7109375" style="16" customWidth="1"/>
    <col min="25" max="25" width="3.140625" style="16" customWidth="1"/>
    <col min="26" max="43" width="18.7109375" style="15" customWidth="1"/>
    <col min="44" max="44" width="3.140625" style="16" customWidth="1"/>
    <col min="45" max="74" width="18.7109375" style="15" customWidth="1"/>
    <col min="75" max="16384" width="11.421875" style="15" customWidth="1"/>
  </cols>
  <sheetData>
    <row r="2" spans="23:44" ht="12.75">
      <c r="W2" s="15"/>
      <c r="X2" s="15"/>
      <c r="Y2" s="15"/>
      <c r="AR2" s="15"/>
    </row>
    <row r="3" spans="2:74" s="24" customFormat="1" ht="38.25"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8" t="s">
        <v>76</v>
      </c>
      <c r="H3" s="19" t="s">
        <v>73</v>
      </c>
      <c r="I3" s="19" t="s">
        <v>73</v>
      </c>
      <c r="J3" s="19" t="s">
        <v>73</v>
      </c>
      <c r="K3" s="19" t="s">
        <v>73</v>
      </c>
      <c r="L3" s="20" t="s">
        <v>76</v>
      </c>
      <c r="M3" s="21" t="s">
        <v>81</v>
      </c>
      <c r="N3" s="21" t="s">
        <v>81</v>
      </c>
      <c r="O3" s="21" t="s">
        <v>81</v>
      </c>
      <c r="P3" s="21" t="s">
        <v>81</v>
      </c>
      <c r="Q3" s="21" t="s">
        <v>81</v>
      </c>
      <c r="R3" s="21" t="s">
        <v>81</v>
      </c>
      <c r="S3" s="21" t="s">
        <v>81</v>
      </c>
      <c r="T3" s="21" t="s">
        <v>81</v>
      </c>
      <c r="U3" s="21" t="s">
        <v>81</v>
      </c>
      <c r="V3" s="21" t="s">
        <v>81</v>
      </c>
      <c r="W3" s="20" t="s">
        <v>76</v>
      </c>
      <c r="X3" s="12" t="s">
        <v>82</v>
      </c>
      <c r="Y3" s="20" t="s">
        <v>76</v>
      </c>
      <c r="Z3" s="22" t="s">
        <v>26</v>
      </c>
      <c r="AA3" s="22" t="s">
        <v>26</v>
      </c>
      <c r="AB3" s="22" t="s">
        <v>26</v>
      </c>
      <c r="AC3" s="22" t="s">
        <v>26</v>
      </c>
      <c r="AD3" s="22" t="s">
        <v>26</v>
      </c>
      <c r="AE3" s="22" t="s">
        <v>26</v>
      </c>
      <c r="AF3" s="22" t="s">
        <v>26</v>
      </c>
      <c r="AG3" s="22" t="s">
        <v>26</v>
      </c>
      <c r="AH3" s="22" t="s">
        <v>26</v>
      </c>
      <c r="AI3" s="22" t="s">
        <v>26</v>
      </c>
      <c r="AJ3" s="22" t="s">
        <v>26</v>
      </c>
      <c r="AK3" s="22" t="s">
        <v>26</v>
      </c>
      <c r="AL3" s="22" t="s">
        <v>26</v>
      </c>
      <c r="AM3" s="22" t="s">
        <v>26</v>
      </c>
      <c r="AN3" s="22" t="s">
        <v>26</v>
      </c>
      <c r="AO3" s="22" t="s">
        <v>26</v>
      </c>
      <c r="AP3" s="22" t="s">
        <v>26</v>
      </c>
      <c r="AQ3" s="22" t="s">
        <v>26</v>
      </c>
      <c r="AR3" s="20" t="s">
        <v>76</v>
      </c>
      <c r="AS3" s="23" t="s">
        <v>50</v>
      </c>
      <c r="AT3" s="23" t="s">
        <v>50</v>
      </c>
      <c r="AU3" s="23" t="s">
        <v>50</v>
      </c>
      <c r="AV3" s="23" t="s">
        <v>50</v>
      </c>
      <c r="AW3" s="23" t="s">
        <v>50</v>
      </c>
      <c r="AX3" s="23" t="s">
        <v>50</v>
      </c>
      <c r="AY3" s="23" t="s">
        <v>50</v>
      </c>
      <c r="AZ3" s="23" t="s">
        <v>50</v>
      </c>
      <c r="BA3" s="23" t="s">
        <v>50</v>
      </c>
      <c r="BB3" s="23" t="s">
        <v>50</v>
      </c>
      <c r="BC3" s="23" t="s">
        <v>50</v>
      </c>
      <c r="BD3" s="23" t="s">
        <v>50</v>
      </c>
      <c r="BE3" s="23" t="s">
        <v>50</v>
      </c>
      <c r="BF3" s="23" t="s">
        <v>50</v>
      </c>
      <c r="BG3" s="23" t="s">
        <v>50</v>
      </c>
      <c r="BH3" s="23" t="s">
        <v>50</v>
      </c>
      <c r="BI3" s="23" t="s">
        <v>50</v>
      </c>
      <c r="BJ3" s="23" t="s">
        <v>50</v>
      </c>
      <c r="BK3" s="23" t="s">
        <v>50</v>
      </c>
      <c r="BL3" s="23" t="s">
        <v>50</v>
      </c>
      <c r="BM3" s="23" t="s">
        <v>50</v>
      </c>
      <c r="BN3" s="23" t="s">
        <v>50</v>
      </c>
      <c r="BO3" s="23" t="s">
        <v>50</v>
      </c>
      <c r="BP3" s="23" t="s">
        <v>50</v>
      </c>
      <c r="BQ3" s="23" t="s">
        <v>50</v>
      </c>
      <c r="BR3" s="23" t="s">
        <v>50</v>
      </c>
      <c r="BS3" s="23" t="s">
        <v>50</v>
      </c>
      <c r="BT3" s="23" t="s">
        <v>50</v>
      </c>
      <c r="BU3" s="23" t="s">
        <v>50</v>
      </c>
      <c r="BV3" s="23" t="s">
        <v>50</v>
      </c>
    </row>
    <row r="4" spans="2:74" s="25" customFormat="1" ht="63.75">
      <c r="B4" s="26" t="s">
        <v>0</v>
      </c>
      <c r="C4" s="26" t="s">
        <v>1</v>
      </c>
      <c r="D4" s="26" t="s">
        <v>51</v>
      </c>
      <c r="E4" s="26" t="s">
        <v>62</v>
      </c>
      <c r="F4" s="26" t="s">
        <v>63</v>
      </c>
      <c r="G4" s="18" t="s">
        <v>76</v>
      </c>
      <c r="H4" s="27" t="s">
        <v>74</v>
      </c>
      <c r="I4" s="27" t="s">
        <v>77</v>
      </c>
      <c r="J4" s="27" t="s">
        <v>78</v>
      </c>
      <c r="K4" s="27" t="s">
        <v>75</v>
      </c>
      <c r="L4" s="20" t="s">
        <v>76</v>
      </c>
      <c r="M4" s="28" t="s">
        <v>2</v>
      </c>
      <c r="N4" s="28" t="s">
        <v>67</v>
      </c>
      <c r="O4" s="28" t="s">
        <v>3</v>
      </c>
      <c r="P4" s="28" t="s">
        <v>4</v>
      </c>
      <c r="Q4" s="28" t="s">
        <v>5</v>
      </c>
      <c r="R4" s="28" t="s">
        <v>6</v>
      </c>
      <c r="S4" s="28" t="s">
        <v>7</v>
      </c>
      <c r="T4" s="28" t="s">
        <v>8</v>
      </c>
      <c r="U4" s="28" t="s">
        <v>9</v>
      </c>
      <c r="V4" s="28" t="s">
        <v>10</v>
      </c>
      <c r="W4" s="20" t="s">
        <v>76</v>
      </c>
      <c r="X4" s="13" t="s">
        <v>83</v>
      </c>
      <c r="Y4" s="20" t="s">
        <v>76</v>
      </c>
      <c r="Z4" s="29" t="s">
        <v>11</v>
      </c>
      <c r="AA4" s="29" t="s">
        <v>12</v>
      </c>
      <c r="AB4" s="29" t="s">
        <v>68</v>
      </c>
      <c r="AC4" s="29" t="s">
        <v>13</v>
      </c>
      <c r="AD4" s="29" t="s">
        <v>14</v>
      </c>
      <c r="AE4" s="29" t="s">
        <v>15</v>
      </c>
      <c r="AF4" s="29" t="s">
        <v>16</v>
      </c>
      <c r="AG4" s="29" t="s">
        <v>17</v>
      </c>
      <c r="AH4" s="29" t="s">
        <v>18</v>
      </c>
      <c r="AI4" s="29" t="s">
        <v>19</v>
      </c>
      <c r="AJ4" s="29" t="s">
        <v>20</v>
      </c>
      <c r="AK4" s="29" t="s">
        <v>21</v>
      </c>
      <c r="AL4" s="29" t="s">
        <v>22</v>
      </c>
      <c r="AM4" s="29" t="s">
        <v>23</v>
      </c>
      <c r="AN4" s="29" t="s">
        <v>24</v>
      </c>
      <c r="AO4" s="29" t="s">
        <v>25</v>
      </c>
      <c r="AP4" s="29" t="s">
        <v>26</v>
      </c>
      <c r="AQ4" s="29" t="s">
        <v>61</v>
      </c>
      <c r="AR4" s="20" t="s">
        <v>76</v>
      </c>
      <c r="AS4" s="30" t="s">
        <v>69</v>
      </c>
      <c r="AT4" s="30" t="s">
        <v>27</v>
      </c>
      <c r="AU4" s="30" t="s">
        <v>28</v>
      </c>
      <c r="AV4" s="30" t="s">
        <v>29</v>
      </c>
      <c r="AW4" s="30" t="s">
        <v>30</v>
      </c>
      <c r="AX4" s="30" t="s">
        <v>65</v>
      </c>
      <c r="AY4" s="30" t="s">
        <v>31</v>
      </c>
      <c r="AZ4" s="30" t="s">
        <v>32</v>
      </c>
      <c r="BA4" s="30" t="s">
        <v>66</v>
      </c>
      <c r="BB4" s="30" t="s">
        <v>79</v>
      </c>
      <c r="BC4" s="30" t="s">
        <v>34</v>
      </c>
      <c r="BD4" s="30" t="s">
        <v>70</v>
      </c>
      <c r="BE4" s="30" t="s">
        <v>36</v>
      </c>
      <c r="BF4" s="30" t="s">
        <v>37</v>
      </c>
      <c r="BG4" s="30" t="s">
        <v>38</v>
      </c>
      <c r="BH4" s="30" t="s">
        <v>39</v>
      </c>
      <c r="BI4" s="30" t="s">
        <v>40</v>
      </c>
      <c r="BJ4" s="30" t="s">
        <v>33</v>
      </c>
      <c r="BK4" s="30" t="s">
        <v>80</v>
      </c>
      <c r="BL4" s="30" t="s">
        <v>35</v>
      </c>
      <c r="BM4" s="30" t="s">
        <v>41</v>
      </c>
      <c r="BN4" s="30" t="s">
        <v>42</v>
      </c>
      <c r="BO4" s="30" t="s">
        <v>43</v>
      </c>
      <c r="BP4" s="30" t="s">
        <v>44</v>
      </c>
      <c r="BQ4" s="30" t="s">
        <v>45</v>
      </c>
      <c r="BR4" s="30" t="s">
        <v>46</v>
      </c>
      <c r="BS4" s="30" t="s">
        <v>47</v>
      </c>
      <c r="BT4" s="30" t="s">
        <v>48</v>
      </c>
      <c r="BU4" s="30" t="s">
        <v>49</v>
      </c>
      <c r="BV4" s="30" t="s">
        <v>50</v>
      </c>
    </row>
    <row r="5" spans="2:74" s="35" customFormat="1" ht="12.75" customHeight="1">
      <c r="B5" s="32" t="s">
        <v>52</v>
      </c>
      <c r="C5" s="32" t="s">
        <v>53</v>
      </c>
      <c r="D5" s="32" t="s">
        <v>64</v>
      </c>
      <c r="E5" s="32" t="s">
        <v>71</v>
      </c>
      <c r="F5" s="32" t="s">
        <v>72</v>
      </c>
      <c r="G5" s="18" t="s">
        <v>76</v>
      </c>
      <c r="H5" s="32">
        <v>41230829</v>
      </c>
      <c r="I5" s="32">
        <v>194337</v>
      </c>
      <c r="J5" s="32">
        <v>41425166</v>
      </c>
      <c r="K5" s="32">
        <v>0</v>
      </c>
      <c r="L5" s="20" t="s">
        <v>76</v>
      </c>
      <c r="M5" s="32">
        <v>516449</v>
      </c>
      <c r="N5" s="32">
        <v>505973</v>
      </c>
      <c r="O5" s="32">
        <v>7674608653</v>
      </c>
      <c r="P5" s="32">
        <v>3844445.0000000005</v>
      </c>
      <c r="Q5" s="32">
        <v>0</v>
      </c>
      <c r="R5" s="32">
        <v>4460255.376377137</v>
      </c>
      <c r="S5" s="32">
        <v>10921566.649144266</v>
      </c>
      <c r="T5" s="32">
        <v>0</v>
      </c>
      <c r="U5" s="32">
        <v>11082107.189210368</v>
      </c>
      <c r="V5" s="32">
        <v>4299715</v>
      </c>
      <c r="W5" s="20" t="s">
        <v>76</v>
      </c>
      <c r="X5" s="32">
        <v>0</v>
      </c>
      <c r="Y5" s="20" t="s">
        <v>76</v>
      </c>
      <c r="Z5" s="32">
        <v>685713196</v>
      </c>
      <c r="AA5" s="32">
        <v>2527697</v>
      </c>
      <c r="AB5" s="32">
        <v>42468731</v>
      </c>
      <c r="AC5" s="32">
        <v>165652497</v>
      </c>
      <c r="AD5" s="32">
        <v>36186674</v>
      </c>
      <c r="AE5" s="32">
        <v>2490569</v>
      </c>
      <c r="AF5" s="32">
        <v>6417079</v>
      </c>
      <c r="AG5" s="32">
        <v>725346</v>
      </c>
      <c r="AH5" s="32">
        <v>101766497</v>
      </c>
      <c r="AI5" s="32">
        <v>0</v>
      </c>
      <c r="AJ5" s="32">
        <v>0</v>
      </c>
      <c r="AK5" s="32">
        <v>18616655</v>
      </c>
      <c r="AL5" s="32">
        <v>21990</v>
      </c>
      <c r="AM5" s="32">
        <v>6146773</v>
      </c>
      <c r="AN5" s="32">
        <v>41471603</v>
      </c>
      <c r="AO5" s="32">
        <v>0</v>
      </c>
      <c r="AP5" s="32">
        <v>239196317</v>
      </c>
      <c r="AQ5" s="33">
        <v>463.155737</v>
      </c>
      <c r="AR5" s="20" t="s">
        <v>76</v>
      </c>
      <c r="AS5" s="32">
        <v>5144555</v>
      </c>
      <c r="AT5" s="32">
        <v>1117535</v>
      </c>
      <c r="AU5" s="32">
        <v>104401</v>
      </c>
      <c r="AV5" s="32">
        <v>60538243</v>
      </c>
      <c r="AW5" s="32">
        <v>2344</v>
      </c>
      <c r="AX5" s="32">
        <v>41471603</v>
      </c>
      <c r="AY5" s="32">
        <v>61724747</v>
      </c>
      <c r="AZ5" s="32">
        <v>500000</v>
      </c>
      <c r="BA5" s="32">
        <v>25441850</v>
      </c>
      <c r="BB5" s="32">
        <v>89084855</v>
      </c>
      <c r="BC5" s="32">
        <v>3775140</v>
      </c>
      <c r="BD5" s="32">
        <v>9070771</v>
      </c>
      <c r="BE5" s="32">
        <v>365524945</v>
      </c>
      <c r="BF5" s="32">
        <v>6533429</v>
      </c>
      <c r="BG5" s="32">
        <v>2466552</v>
      </c>
      <c r="BH5" s="32">
        <v>0</v>
      </c>
      <c r="BI5" s="32">
        <v>0</v>
      </c>
      <c r="BJ5" s="32">
        <v>0</v>
      </c>
      <c r="BK5" s="32">
        <v>0</v>
      </c>
      <c r="BL5" s="32">
        <v>0</v>
      </c>
      <c r="BM5" s="32">
        <v>0</v>
      </c>
      <c r="BN5" s="32">
        <v>0</v>
      </c>
      <c r="BO5" s="32">
        <v>0</v>
      </c>
      <c r="BP5" s="32">
        <v>0</v>
      </c>
      <c r="BQ5" s="32">
        <v>0</v>
      </c>
      <c r="BR5" s="32">
        <v>0</v>
      </c>
      <c r="BS5" s="32">
        <v>0</v>
      </c>
      <c r="BT5" s="32">
        <v>0</v>
      </c>
      <c r="BU5" s="32">
        <v>0</v>
      </c>
      <c r="BV5" s="34">
        <v>0.567528</v>
      </c>
    </row>
    <row r="6" ht="12.75">
      <c r="O6" s="15">
        <f>O5/N5</f>
        <v>15168.020137438163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MBA</dc:creator>
  <cp:keywords/>
  <dc:description/>
  <cp:lastModifiedBy>VALENTIN jérémie</cp:lastModifiedBy>
  <cp:lastPrinted>2022-12-16T17:13:33Z</cp:lastPrinted>
  <dcterms:created xsi:type="dcterms:W3CDTF">2022-05-12T14:47:05Z</dcterms:created>
  <dcterms:modified xsi:type="dcterms:W3CDTF">2023-08-31T14:19:59Z</dcterms:modified>
  <cp:category/>
  <cp:version/>
  <cp:contentType/>
  <cp:contentStatus/>
</cp:coreProperties>
</file>